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876"/>
  <workbookPr codeName="ThisWorkbook" filterPrivacy="0" publishItems="0"/>
  <bookViews>
    <workbookView xWindow="0" yWindow="0" windowWidth="24765" windowHeight="11730" tabRatio="894" activeTab="0"/>
  </bookViews>
  <sheets>
    <sheet name="통계" sheetId="1" r:id="rId1"/>
    <sheet name="영어" sheetId="2" r:id="rId2"/>
    <sheet name="주산암산" sheetId="3" r:id="rId3"/>
    <sheet name="수학" sheetId="4" r:id="rId4"/>
    <sheet name="로봇과학" sheetId="5" r:id="rId5"/>
    <sheet name="드론항공과학" sheetId="6" r:id="rId6"/>
    <sheet name="요리" sheetId="7" r:id="rId7"/>
    <sheet name="토탈생활공예" sheetId="8" r:id="rId8"/>
    <sheet name="비즈공예" sheetId="9" r:id="rId9"/>
    <sheet name="클레이&amp;쿠키" sheetId="10" r:id="rId10"/>
    <sheet name="역사체험" sheetId="11" r:id="rId11"/>
    <sheet name="미술" sheetId="12" r:id="rId12"/>
    <sheet name="농구" sheetId="13" r:id="rId13"/>
    <sheet name="생명과학" sheetId="14" r:id="rId14"/>
    <sheet name="바둑" sheetId="15" r:id="rId15"/>
    <sheet name="한자" sheetId="16" r:id="rId16"/>
    <sheet name="마술" sheetId="17" r:id="rId17"/>
    <sheet name="우쿨렐레" sheetId="18" r:id="rId18"/>
    <sheet name="방송댄스" sheetId="19" r:id="rId19"/>
    <sheet name="독서논술" sheetId="20" r:id="rId20"/>
    <sheet name="컴퓨터" sheetId="21" r:id="rId21"/>
    <sheet name="놀이건축" sheetId="22" r:id="rId22"/>
  </sheets>
  <definedNames/>
  <calcPr calcId="145621"/>
</workbook>
</file>

<file path=xl/sharedStrings.xml><?xml version="1.0" encoding="utf-8"?>
<sst xmlns="http://schemas.openxmlformats.org/spreadsheetml/2006/main" count="946" uniqueCount="116">
  <si>
    <r>
      <rPr>
        <sz val="10"/>
        <color rgb="FF000000"/>
        <rFont val="한컴바탕"/>
        <family val="2"/>
      </rPr>
      <t xml:space="preserve">11. 만족도 : 프로그램별 만족도 조사결과를 '매우만족', '만족', '보통', '불만족', '매우불만족'의 5분 척도로 나눌때 </t>
    </r>
    <r>
      <rPr>
        <sz val="11"/>
        <color rgb="FF000000"/>
        <rFont val="맑은 고딕"/>
        <family val="2"/>
      </rPr>
      <t>'만족'이상</t>
    </r>
    <r>
      <rPr>
        <sz val="10"/>
        <color rgb="FF000000"/>
        <rFont val="한컴바탕"/>
        <family val="2"/>
      </rPr>
      <t xml:space="preserve">의 비율을 합하여 소수 첫째자리에서
               반올림하여 정수로 기록(예 - 매우만족 35%, 만족 40%, 보통 20%, 불만족 5%인 경우 </t>
    </r>
    <r>
      <rPr>
        <sz val="11"/>
        <color rgb="FF000000"/>
        <rFont val="맑은 고딕"/>
        <family val="2"/>
      </rPr>
      <t>만족도는 75%임)</t>
    </r>
  </si>
  <si>
    <t>하**</t>
  </si>
  <si>
    <t>이**</t>
  </si>
  <si>
    <t>한자</t>
  </si>
  <si>
    <t>장**</t>
  </si>
  <si>
    <t>조**</t>
  </si>
  <si>
    <t>도**</t>
  </si>
  <si>
    <t>컴퓨터</t>
  </si>
  <si>
    <t>수학</t>
  </si>
  <si>
    <t>김**</t>
  </si>
  <si>
    <t>배**</t>
  </si>
  <si>
    <t>마술</t>
  </si>
  <si>
    <t>주**</t>
  </si>
  <si>
    <t>부족</t>
  </si>
  <si>
    <t>문항</t>
  </si>
  <si>
    <t>함**</t>
  </si>
  <si>
    <t>박**</t>
  </si>
  <si>
    <t>농구</t>
  </si>
  <si>
    <t>강사</t>
  </si>
  <si>
    <t>번호</t>
  </si>
  <si>
    <t>미술</t>
  </si>
  <si>
    <t>요리</t>
  </si>
  <si>
    <t>영어</t>
  </si>
  <si>
    <t>만족</t>
  </si>
  <si>
    <t>보통</t>
  </si>
  <si>
    <t>부서</t>
  </si>
  <si>
    <t>최**</t>
  </si>
  <si>
    <t>고**</t>
  </si>
  <si>
    <t>역사</t>
  </si>
  <si>
    <t>바둑</t>
  </si>
  <si>
    <t>권**</t>
  </si>
  <si>
    <t>합계</t>
  </si>
  <si>
    <t>학급 증설(학생수 과다)</t>
  </si>
  <si>
    <t>책상에 낙서가 없으면 좋겠음</t>
  </si>
  <si>
    <t>간식지급은 시기 조절 필요</t>
  </si>
  <si>
    <t>인원 제한 필요성 제기</t>
  </si>
  <si>
    <t>다양하고 깊이있는 수업</t>
  </si>
  <si>
    <t>교과학습에 도움이 되나요?</t>
  </si>
  <si>
    <t>강사가 성실하게 가르치나요?</t>
  </si>
  <si>
    <t>재미있는 프로그램 적용</t>
  </si>
  <si>
    <t>좀 더 흥미로운 활동 모색</t>
  </si>
  <si>
    <t>앞으로도 참여하고 싶은가요?</t>
  </si>
  <si>
    <t>교사도 활동에 동참 요망</t>
  </si>
  <si>
    <t>특기 신장에 도움이 되나요?</t>
  </si>
  <si>
    <t>전달사항은 문자로 요망</t>
  </si>
  <si>
    <t>내구성 좋은 재료 이용</t>
  </si>
  <si>
    <t>난이도 개별화 노력 필요</t>
  </si>
  <si>
    <t>강의시간을 늘리면 좋겠음</t>
  </si>
  <si>
    <t>저,고학년 비슷한 수업 요망</t>
  </si>
  <si>
    <t>공개수업 시 사전연락 요망</t>
  </si>
  <si>
    <t>재료비에 비해 적은 체험</t>
  </si>
  <si>
    <t>수업 횟수를 늘리면 좋겠음.</t>
  </si>
  <si>
    <t>중간평가 결과 전달 요망</t>
  </si>
  <si>
    <t>만족도(그렇다+매우그렇다)</t>
  </si>
  <si>
    <t>만드는 활동 다양화 추구</t>
  </si>
  <si>
    <t>드론 활용도를 높이면 좋겠음</t>
  </si>
  <si>
    <t>타자연습</t>
  </si>
  <si>
    <t>생활공예</t>
  </si>
  <si>
    <t>방송댄스</t>
  </si>
  <si>
    <t>비즈공예</t>
  </si>
  <si>
    <t>놀이건축</t>
  </si>
  <si>
    <t>주산암산</t>
  </si>
  <si>
    <t>독서논술</t>
  </si>
  <si>
    <t>생명과학</t>
  </si>
  <si>
    <t>항공과학</t>
  </si>
  <si>
    <t>우쿨렐레</t>
  </si>
  <si>
    <t>토탈생활공예</t>
  </si>
  <si>
    <t>코딩수업 추가</t>
  </si>
  <si>
    <t>클레이&amp;쿠키</t>
  </si>
  <si>
    <t xml:space="preserve"> 학습량 과다</t>
  </si>
  <si>
    <t>매우부족</t>
  </si>
  <si>
    <t>숙제 희망</t>
  </si>
  <si>
    <t>생활지도 요망</t>
  </si>
  <si>
    <t>매우만족</t>
  </si>
  <si>
    <t>진도상황 공유</t>
  </si>
  <si>
    <t>드론항공과학</t>
  </si>
  <si>
    <t>역사체험</t>
  </si>
  <si>
    <t>시간 증대</t>
  </si>
  <si>
    <t>로봇과학</t>
  </si>
  <si>
    <t>고학년부 증설</t>
  </si>
  <si>
    <t>학부모만족도(%)</t>
  </si>
  <si>
    <t>학생만족도(%)</t>
  </si>
  <si>
    <t>엑셀기초 학습 실시</t>
  </si>
  <si>
    <t>결과물 산출 필요</t>
  </si>
  <si>
    <t>농구경기 활동 증대</t>
  </si>
  <si>
    <t>고장 컴퓨터 수리</t>
  </si>
  <si>
    <t>숙제 부과 지양</t>
  </si>
  <si>
    <t>흥미 유발 필요</t>
  </si>
  <si>
    <t>게임식 진행 요망</t>
  </si>
  <si>
    <t>구성품의 품질 향성</t>
  </si>
  <si>
    <t>개인별 난이도 조절</t>
  </si>
  <si>
    <t>쉽게 설명하면 좋겠음</t>
  </si>
  <si>
    <t>보조교사 충원 검토</t>
  </si>
  <si>
    <t>다양한 활동 요망</t>
  </si>
  <si>
    <t>학생의 의견 수용</t>
  </si>
  <si>
    <t>개인별 지도 요망</t>
  </si>
  <si>
    <t>귀여운 동물 희망</t>
  </si>
  <si>
    <t>보조교사 채용 검토</t>
  </si>
  <si>
    <t xml:space="preserve">2017 강사만족도 </t>
  </si>
  <si>
    <t>다양한 프로그램 투입</t>
  </si>
  <si>
    <t>인원 충원 검토</t>
  </si>
  <si>
    <t>수업집중방안 모색</t>
  </si>
  <si>
    <t>사교육비 경감에 도움이 되나요?</t>
  </si>
  <si>
    <t>정확하게 알고 다음 단계로 진행</t>
  </si>
  <si>
    <t>냄새 나는 것은 지양했으면 좋겠음</t>
  </si>
  <si>
    <t>집중 강화 방안 마련(분위기 산만)</t>
  </si>
  <si>
    <t>프로그램에서 개선 되었으면 하는 점</t>
  </si>
  <si>
    <t>미술 결과물 받아볼 수 있기를 바람</t>
  </si>
  <si>
    <t>집중할 수 있는 분위기 만들기</t>
  </si>
  <si>
    <t>시간 단축 요망(활동시간이 과다함)</t>
  </si>
  <si>
    <t>독서후 느낌 말하기 활동 희망</t>
  </si>
  <si>
    <t>결석한 학생이 있는 경우 짝활동 대안 마련</t>
  </si>
  <si>
    <t>방과후학교 강사만족도 설문조사 통계-학생용</t>
  </si>
  <si>
    <t xml:space="preserve">선생님이 조금 더 친절했으면 좋겠다. </t>
  </si>
  <si>
    <t>방과후학교 강사만족도 설문조사 통계-학부모용</t>
  </si>
  <si>
    <t>기초수업 철저히 진행한 후 다음 단계로 승급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</si>
</sst>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한컴바탕"/>
      <family val="2"/>
    </font>
    <font>
      <sz val="10"/>
      <color rgb="FF000000"/>
      <name val="한컴바탕"/>
      <family val="2"/>
    </font>
    <font>
      <sz val="12"/>
      <color rgb="FF000000"/>
      <name val="한컴바탕"/>
      <family val="2"/>
    </font>
    <font>
      <sz val="16"/>
      <color rgb="FF000000"/>
      <name val="한컴바탕"/>
      <family val="2"/>
    </font>
    <font>
      <sz val="20"/>
      <color rgb="FF000000"/>
      <name val="맑은 고딕"/>
      <family val="2"/>
    </font>
    <font>
      <sz val="20"/>
      <color rgb="FF000000"/>
      <name val="HY강B"/>
      <family val="2"/>
    </font>
    <font>
      <sz val="14"/>
      <color rgb="FF000000"/>
      <name val="HY강B"/>
      <family val="2"/>
    </font>
    <font>
      <sz val="12"/>
      <color rgb="FF000000"/>
      <name val="HY강B"/>
      <family val="2"/>
    </font>
    <font>
      <sz val="22"/>
      <color rgb="FF000000"/>
      <name val="한컴바탕"/>
      <family val="2"/>
    </font>
    <font>
      <sz val="14"/>
      <color rgb="FF000000"/>
      <name val="한컴바탕"/>
      <family val="2"/>
    </font>
    <font>
      <b/>
      <sz val="10"/>
      <color rgb="FFFF0000"/>
      <name val="한컴바탕"/>
      <family val="2"/>
    </font>
    <font>
      <b/>
      <sz val="10"/>
      <color rgb="FF0066CC"/>
      <name val="한컴바탕"/>
      <family val="2"/>
    </font>
  </fonts>
  <fills count="10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86AFDC"/>
        <bgColor indexed="64"/>
      </patternFill>
    </fill>
    <fill>
      <patternFill patternType="solid">
        <fgColor rgb="FFE8B8B8"/>
        <bgColor indexed="64"/>
      </patternFill>
    </fill>
    <fill>
      <patternFill patternType="solid">
        <fgColor rgb="FFF5DCA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9" fontId="6" fillId="5" borderId="12" xfId="0" applyNumberFormat="1" applyFont="1" applyFill="1" applyBorder="1" applyAlignment="1">
      <alignment horizontal="center" vertical="center"/>
    </xf>
    <xf numFmtId="9" fontId="3" fillId="4" borderId="12" xfId="0" applyNumberFormat="1" applyFont="1" applyFill="1" applyBorder="1" applyAlignment="1">
      <alignment vertical="center"/>
    </xf>
    <xf numFmtId="9" fontId="3" fillId="4" borderId="13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9" fontId="0" fillId="0" borderId="0" xfId="0" applyNumberFormat="1" applyFont="1" applyFill="1" applyBorder="1" applyAlignment="1" applyProtection="1">
      <alignment vertical="center"/>
      <protection/>
    </xf>
    <xf numFmtId="9" fontId="10" fillId="7" borderId="18" xfId="20" applyNumberFormat="1" applyFont="1" applyFill="1" applyBorder="1" applyAlignment="1" applyProtection="1">
      <alignment horizontal="center" vertical="center"/>
      <protection/>
    </xf>
    <xf numFmtId="9" fontId="10" fillId="8" borderId="18" xfId="20" applyNumberFormat="1" applyFont="1" applyFill="1" applyBorder="1" applyAlignment="1" applyProtection="1">
      <alignment horizontal="center" vertical="center"/>
      <protection/>
    </xf>
    <xf numFmtId="9" fontId="10" fillId="9" borderId="18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5"/>
  <sheetViews>
    <sheetView tabSelected="1" zoomScaleSheetLayoutView="75" workbookViewId="0" topLeftCell="A1">
      <selection activeCell="B1" sqref="B1:D1"/>
    </sheetView>
  </sheetViews>
  <sheetFormatPr defaultColWidth="9.00390625" defaultRowHeight="16.5"/>
  <cols>
    <col min="2" max="4" width="27.50390625" style="0" customWidth="1"/>
  </cols>
  <sheetData>
    <row r="1" spans="2:4" s="32" customFormat="1" ht="50.1" customHeight="1">
      <c r="B1" s="46" t="s">
        <v>98</v>
      </c>
      <c r="C1" s="47"/>
      <c r="D1" s="48"/>
    </row>
    <row r="2" spans="2:4" s="33" customFormat="1" ht="29" customHeight="1">
      <c r="B2" s="34"/>
      <c r="C2" s="35" t="s">
        <v>81</v>
      </c>
      <c r="D2" s="36" t="s">
        <v>80</v>
      </c>
    </row>
    <row r="3" spans="2:4" ht="29" customHeight="1">
      <c r="B3" s="40" t="s">
        <v>22</v>
      </c>
      <c r="C3" s="42">
        <v>0.82</v>
      </c>
      <c r="D3" s="42">
        <v>0.83</v>
      </c>
    </row>
    <row r="4" spans="2:4" ht="29" customHeight="1">
      <c r="B4" s="40" t="s">
        <v>61</v>
      </c>
      <c r="C4" s="42">
        <v>0.85</v>
      </c>
      <c r="D4" s="43">
        <v>0.97</v>
      </c>
    </row>
    <row r="5" spans="2:4" ht="29" customHeight="1">
      <c r="B5" s="40" t="s">
        <v>8</v>
      </c>
      <c r="C5" s="42">
        <v>0.8</v>
      </c>
      <c r="D5" s="43">
        <v>0.96</v>
      </c>
    </row>
    <row r="6" spans="2:4" ht="29" customHeight="1">
      <c r="B6" s="40" t="s">
        <v>78</v>
      </c>
      <c r="C6" s="43">
        <v>0.9</v>
      </c>
      <c r="D6" s="43">
        <v>0.9</v>
      </c>
    </row>
    <row r="7" spans="2:6" ht="29" customHeight="1">
      <c r="B7" s="40" t="s">
        <v>75</v>
      </c>
      <c r="C7" s="42">
        <v>0.8</v>
      </c>
      <c r="D7" s="42">
        <v>0.84</v>
      </c>
      <c r="F7" s="45"/>
    </row>
    <row r="8" spans="2:4" ht="29" customHeight="1">
      <c r="B8" s="40" t="s">
        <v>21</v>
      </c>
      <c r="C8" s="43">
        <v>0.96</v>
      </c>
      <c r="D8" s="43">
        <v>0.92</v>
      </c>
    </row>
    <row r="9" spans="2:4" ht="29" customHeight="1">
      <c r="B9" s="40" t="s">
        <v>66</v>
      </c>
      <c r="C9" s="42">
        <v>0.88</v>
      </c>
      <c r="D9" s="44">
        <v>0.77</v>
      </c>
    </row>
    <row r="10" spans="2:4" ht="29" customHeight="1">
      <c r="B10" s="40" t="s">
        <v>59</v>
      </c>
      <c r="C10" s="42">
        <v>0.8</v>
      </c>
      <c r="D10" s="44">
        <v>0.72</v>
      </c>
    </row>
    <row r="11" spans="2:4" ht="29" customHeight="1">
      <c r="B11" s="40" t="s">
        <v>68</v>
      </c>
      <c r="C11" s="42">
        <v>0.8</v>
      </c>
      <c r="D11" s="44">
        <v>0.76</v>
      </c>
    </row>
    <row r="12" spans="2:4" ht="29" customHeight="1">
      <c r="B12" s="40" t="s">
        <v>76</v>
      </c>
      <c r="C12" s="42">
        <v>0.83</v>
      </c>
      <c r="D12" s="43">
        <v>0.97</v>
      </c>
    </row>
    <row r="13" spans="2:4" ht="29" customHeight="1">
      <c r="B13" s="40" t="s">
        <v>20</v>
      </c>
      <c r="C13" s="42">
        <v>0.85</v>
      </c>
      <c r="D13" s="42">
        <v>0.88</v>
      </c>
    </row>
    <row r="14" spans="2:4" ht="29" customHeight="1">
      <c r="B14" s="40" t="s">
        <v>17</v>
      </c>
      <c r="C14" s="43">
        <v>0.93</v>
      </c>
      <c r="D14" s="43">
        <v>0.95</v>
      </c>
    </row>
    <row r="15" spans="2:4" ht="29" customHeight="1">
      <c r="B15" s="40" t="s">
        <v>63</v>
      </c>
      <c r="C15" s="43">
        <v>0.93</v>
      </c>
      <c r="D15" s="43">
        <v>0.93</v>
      </c>
    </row>
    <row r="16" spans="2:5" ht="29" customHeight="1">
      <c r="B16" s="40" t="s">
        <v>29</v>
      </c>
      <c r="C16" s="42">
        <v>0.83</v>
      </c>
      <c r="D16" s="44">
        <v>0.77</v>
      </c>
      <c r="E16" s="39"/>
    </row>
    <row r="17" spans="2:4" ht="29" customHeight="1">
      <c r="B17" s="40" t="s">
        <v>3</v>
      </c>
      <c r="C17" s="44">
        <v>0.72</v>
      </c>
      <c r="D17" s="42">
        <v>0.89</v>
      </c>
    </row>
    <row r="18" spans="2:4" ht="29" customHeight="1">
      <c r="B18" s="40" t="s">
        <v>11</v>
      </c>
      <c r="C18" s="43">
        <v>0.95</v>
      </c>
      <c r="D18" s="44">
        <v>0.76</v>
      </c>
    </row>
    <row r="19" spans="2:4" ht="29" customHeight="1">
      <c r="B19" s="40" t="s">
        <v>65</v>
      </c>
      <c r="C19" s="43">
        <v>0.9</v>
      </c>
      <c r="D19" s="42">
        <v>0.88</v>
      </c>
    </row>
    <row r="20" spans="2:4" ht="29" customHeight="1">
      <c r="B20" s="40" t="s">
        <v>58</v>
      </c>
      <c r="C20" s="42">
        <v>0.82</v>
      </c>
      <c r="D20" s="42">
        <v>0.81</v>
      </c>
    </row>
    <row r="21" spans="2:4" ht="29" customHeight="1">
      <c r="B21" s="40" t="s">
        <v>62</v>
      </c>
      <c r="C21" s="42">
        <v>0.89</v>
      </c>
      <c r="D21" s="42">
        <v>0.95</v>
      </c>
    </row>
    <row r="22" spans="2:4" ht="29" customHeight="1">
      <c r="B22" s="40" t="s">
        <v>7</v>
      </c>
      <c r="C22" s="43">
        <v>0.93</v>
      </c>
      <c r="D22" s="43">
        <v>0.93</v>
      </c>
    </row>
    <row r="23" spans="2:4" ht="29" customHeight="1">
      <c r="B23" s="40" t="s">
        <v>60</v>
      </c>
      <c r="C23" s="43">
        <v>0.95</v>
      </c>
      <c r="D23" s="43">
        <v>0.97</v>
      </c>
    </row>
    <row r="24" spans="1:5" ht="16.5">
      <c r="A24" s="37"/>
      <c r="B24" s="38" t="s">
        <v>31</v>
      </c>
      <c r="C24" s="41">
        <f>AVERAGE(C3:C23)</f>
        <v>0.8638095238095237</v>
      </c>
      <c r="D24" s="41">
        <f>AVERAGE(D3:D23)</f>
        <v>0.8742857142857142</v>
      </c>
      <c r="E24" s="37"/>
    </row>
    <row r="25" spans="1:5" ht="16.5">
      <c r="A25" s="37"/>
      <c r="B25" s="38"/>
      <c r="C25" s="37"/>
      <c r="D25" s="37"/>
      <c r="E25" s="37"/>
    </row>
  </sheetData>
  <mergeCells count="1">
    <mergeCell ref="B1:D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19">
      <selection activeCell="A30" sqref="A30:H30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25</v>
      </c>
      <c r="B2" s="52" t="s">
        <v>68</v>
      </c>
      <c r="C2" s="52"/>
      <c r="D2" s="27" t="s">
        <v>18</v>
      </c>
      <c r="E2" s="52" t="s">
        <v>27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68</v>
      </c>
      <c r="D4" s="25">
        <v>13</v>
      </c>
      <c r="E4" s="25">
        <v>7</v>
      </c>
      <c r="F4" s="28">
        <v>1</v>
      </c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10</v>
      </c>
      <c r="E5" s="26">
        <v>9</v>
      </c>
      <c r="F5" s="22">
        <v>2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10</v>
      </c>
      <c r="E6" s="26">
        <v>6</v>
      </c>
      <c r="F6" s="22">
        <v>6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8</v>
      </c>
      <c r="E7" s="26">
        <v>6</v>
      </c>
      <c r="F7" s="22">
        <v>6</v>
      </c>
      <c r="G7" s="22">
        <v>1</v>
      </c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12</v>
      </c>
      <c r="E8" s="26">
        <v>5</v>
      </c>
      <c r="F8" s="22">
        <v>4</v>
      </c>
      <c r="G8" s="22">
        <v>1</v>
      </c>
      <c r="H8" s="16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107</v>
      </c>
      <c r="D9" s="29">
        <f>SUM(D4:D8)</f>
        <v>53</v>
      </c>
      <c r="E9" s="29">
        <f>SUM(E4:E8)</f>
        <v>33</v>
      </c>
      <c r="F9" s="22">
        <f>SUM(F4:F8)</f>
        <v>19</v>
      </c>
      <c r="G9" s="22">
        <f>SUM(G4:G8)</f>
        <v>2</v>
      </c>
      <c r="H9" s="16">
        <f>SUM(H4:H8)</f>
        <v>0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0.8037383177570093</v>
      </c>
      <c r="D10" s="20">
        <f>D9/C9</f>
        <v>0.4953271028037383</v>
      </c>
      <c r="E10" s="20">
        <f>E9/C9</f>
        <v>0.308411214953271</v>
      </c>
      <c r="F10" s="20">
        <f>F9/C9</f>
        <v>0.17757009345794392</v>
      </c>
      <c r="G10" s="20">
        <f>G9/C9</f>
        <v>0.018691588785046728</v>
      </c>
      <c r="H10" s="21">
        <f>H9/C9</f>
        <v>0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68</v>
      </c>
      <c r="D17" s="25">
        <v>14</v>
      </c>
      <c r="E17" s="25">
        <v>7</v>
      </c>
      <c r="F17" s="28">
        <v>2</v>
      </c>
      <c r="G17" s="28">
        <v>1</v>
      </c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12</v>
      </c>
      <c r="E18" s="26">
        <v>9</v>
      </c>
      <c r="F18" s="22">
        <v>3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9</v>
      </c>
      <c r="E19" s="26">
        <v>9</v>
      </c>
      <c r="F19" s="22">
        <v>7</v>
      </c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8</v>
      </c>
      <c r="E20" s="26">
        <v>7</v>
      </c>
      <c r="F20" s="22">
        <v>10</v>
      </c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12</v>
      </c>
      <c r="E21" s="26">
        <v>6</v>
      </c>
      <c r="F21" s="22">
        <v>6</v>
      </c>
      <c r="G21" s="22">
        <v>1</v>
      </c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122</v>
      </c>
      <c r="D22" s="29">
        <f>SUM(D17:D21)</f>
        <v>55</v>
      </c>
      <c r="E22" s="29">
        <f>SUM(E17:E21)</f>
        <v>38</v>
      </c>
      <c r="F22" s="22">
        <f>SUM(F17:F21)</f>
        <v>28</v>
      </c>
      <c r="G22" s="22">
        <f>SUM(G17:G20)</f>
        <v>1</v>
      </c>
      <c r="H22" s="16">
        <f>SUM(H17:H20)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0.7622950819672132</v>
      </c>
      <c r="D23" s="20">
        <f>D22/C22</f>
        <v>0.45081967213114754</v>
      </c>
      <c r="E23" s="20">
        <f>E22/C22</f>
        <v>0.3114754098360656</v>
      </c>
      <c r="F23" s="20">
        <f>F22/C22</f>
        <v>0.22950819672131148</v>
      </c>
      <c r="G23" s="20">
        <f>G22/C22</f>
        <v>0.00819672131147541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 t="s">
        <v>113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97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 t="s">
        <v>54</v>
      </c>
      <c r="B30" s="49"/>
      <c r="C30" s="49"/>
      <c r="D30" s="49"/>
      <c r="E30" s="49"/>
      <c r="F30" s="49"/>
      <c r="G30" s="49"/>
      <c r="H30" s="49"/>
    </row>
    <row r="31" spans="1:8" ht="20.1" customHeight="1">
      <c r="A31" s="49" t="s">
        <v>40</v>
      </c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7:H37"/>
    <mergeCell ref="A38:H38"/>
    <mergeCell ref="A31:H31"/>
    <mergeCell ref="A32:H32"/>
    <mergeCell ref="A33:H33"/>
    <mergeCell ref="A34:H34"/>
    <mergeCell ref="A35:H35"/>
    <mergeCell ref="A36:H36"/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19">
      <selection activeCell="E21" sqref="E2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25</v>
      </c>
      <c r="B2" s="52" t="s">
        <v>28</v>
      </c>
      <c r="C2" s="52"/>
      <c r="D2" s="27" t="s">
        <v>18</v>
      </c>
      <c r="E2" s="52" t="s">
        <v>2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28</v>
      </c>
      <c r="D4" s="25">
        <v>4</v>
      </c>
      <c r="E4" s="25"/>
      <c r="F4" s="28">
        <v>2</v>
      </c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5</v>
      </c>
      <c r="E5" s="26">
        <v>1</v>
      </c>
      <c r="F5" s="22"/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5</v>
      </c>
      <c r="E6" s="26"/>
      <c r="F6" s="22">
        <v>1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4</v>
      </c>
      <c r="E7" s="26">
        <v>1</v>
      </c>
      <c r="F7" s="22">
        <v>1</v>
      </c>
      <c r="G7" s="22"/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4</v>
      </c>
      <c r="E8" s="26">
        <v>1</v>
      </c>
      <c r="F8" s="22"/>
      <c r="G8" s="22"/>
      <c r="H8" s="16">
        <v>1</v>
      </c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30</v>
      </c>
      <c r="D9" s="29">
        <f>SUM(D4:D8)</f>
        <v>22</v>
      </c>
      <c r="E9" s="29">
        <f>SUM(E4:E8)</f>
        <v>3</v>
      </c>
      <c r="F9" s="22">
        <f>SUM(F4:F8)</f>
        <v>4</v>
      </c>
      <c r="G9" s="22">
        <f>SUM(G4:G8)</f>
        <v>0</v>
      </c>
      <c r="H9" s="16">
        <f>SUM(H4:H8)</f>
        <v>1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0.8333333333333333</v>
      </c>
      <c r="D10" s="20">
        <f>D9/C9</f>
        <v>0.7333333333333333</v>
      </c>
      <c r="E10" s="20">
        <f>E9/C9</f>
        <v>0.1</v>
      </c>
      <c r="F10" s="20">
        <f>F9/C9</f>
        <v>0.13333333333333333</v>
      </c>
      <c r="G10" s="20">
        <f>G9/C9</f>
        <v>0</v>
      </c>
      <c r="H10" s="21">
        <f>H9/C9</f>
        <v>0.03333333333333333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28</v>
      </c>
      <c r="D17" s="25">
        <v>5</v>
      </c>
      <c r="E17" s="25"/>
      <c r="F17" s="28">
        <v>1</v>
      </c>
      <c r="G17" s="28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5</v>
      </c>
      <c r="E18" s="26">
        <v>1</v>
      </c>
      <c r="F18" s="22"/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5</v>
      </c>
      <c r="E19" s="26">
        <v>1</v>
      </c>
      <c r="F19" s="22"/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5</v>
      </c>
      <c r="E20" s="26">
        <v>1</v>
      </c>
      <c r="F20" s="22"/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5</v>
      </c>
      <c r="E21" s="26">
        <v>1</v>
      </c>
      <c r="F21" s="22"/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30</v>
      </c>
      <c r="D22" s="29">
        <f>SUM(D17:D21)</f>
        <v>25</v>
      </c>
      <c r="E22" s="29">
        <f>SUM(E17:E21)</f>
        <v>4</v>
      </c>
      <c r="F22" s="22">
        <f>SUM(F17:F21)</f>
        <v>1</v>
      </c>
      <c r="G22" s="22">
        <f>SUM(G17:G21)</f>
        <v>0</v>
      </c>
      <c r="H22" s="16">
        <f>SUM(H17:H20)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0.9666666666666667</v>
      </c>
      <c r="D23" s="20">
        <f>D22/C22</f>
        <v>0.8333333333333334</v>
      </c>
      <c r="E23" s="20">
        <f>E22/C22</f>
        <v>0.13333333333333333</v>
      </c>
      <c r="F23" s="20">
        <f>F22/C22</f>
        <v>0.03333333333333333</v>
      </c>
      <c r="G23" s="20">
        <f>G22/C22</f>
        <v>0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 t="s">
        <v>94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108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7:H37"/>
    <mergeCell ref="A38:H38"/>
    <mergeCell ref="A31:H31"/>
    <mergeCell ref="A32:H32"/>
    <mergeCell ref="A33:H33"/>
    <mergeCell ref="A34:H34"/>
    <mergeCell ref="A35:H35"/>
    <mergeCell ref="A36:H36"/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19">
      <selection activeCell="A29" sqref="A29:H29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25</v>
      </c>
      <c r="B2" s="52" t="s">
        <v>20</v>
      </c>
      <c r="C2" s="52"/>
      <c r="D2" s="27" t="s">
        <v>18</v>
      </c>
      <c r="E2" s="52" t="s">
        <v>4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20</v>
      </c>
      <c r="D4" s="25">
        <v>6</v>
      </c>
      <c r="E4" s="25">
        <v>5</v>
      </c>
      <c r="F4" s="28">
        <v>1</v>
      </c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6</v>
      </c>
      <c r="E5" s="26">
        <v>4</v>
      </c>
      <c r="F5" s="22">
        <v>2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7</v>
      </c>
      <c r="E6" s="26">
        <v>4</v>
      </c>
      <c r="F6" s="22">
        <v>1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6</v>
      </c>
      <c r="E7" s="26">
        <v>4</v>
      </c>
      <c r="F7" s="22">
        <v>2</v>
      </c>
      <c r="G7" s="22"/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5</v>
      </c>
      <c r="E8" s="26">
        <v>4</v>
      </c>
      <c r="F8" s="22">
        <v>2</v>
      </c>
      <c r="G8" s="22">
        <v>1</v>
      </c>
      <c r="H8" s="16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60</v>
      </c>
      <c r="D9" s="29">
        <f>SUM(D4:D8)</f>
        <v>30</v>
      </c>
      <c r="E9" s="29">
        <f>SUM(E4:E8)</f>
        <v>21</v>
      </c>
      <c r="F9" s="22">
        <f>SUM(F4:F8)</f>
        <v>8</v>
      </c>
      <c r="G9" s="22">
        <f>SUM(G4:G8)</f>
        <v>1</v>
      </c>
      <c r="H9" s="16">
        <f>SUM(H4:H8)</f>
        <v>0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0.85</v>
      </c>
      <c r="D10" s="20">
        <f>D9/C9</f>
        <v>0.5</v>
      </c>
      <c r="E10" s="20">
        <f>E9/C9</f>
        <v>0.35</v>
      </c>
      <c r="F10" s="20">
        <f>F9/C9</f>
        <v>0.13333333333333333</v>
      </c>
      <c r="G10" s="20">
        <f>G9/C9</f>
        <v>0.016666666666666666</v>
      </c>
      <c r="H10" s="21">
        <f>H9/C9</f>
        <v>0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20</v>
      </c>
      <c r="D17" s="25">
        <v>5</v>
      </c>
      <c r="E17" s="25">
        <v>7</v>
      </c>
      <c r="F17" s="28"/>
      <c r="G17" s="28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5</v>
      </c>
      <c r="E18" s="26">
        <v>5</v>
      </c>
      <c r="F18" s="22">
        <v>2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4</v>
      </c>
      <c r="E19" s="26">
        <v>6</v>
      </c>
      <c r="F19" s="22">
        <v>2</v>
      </c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5</v>
      </c>
      <c r="E20" s="26">
        <v>5</v>
      </c>
      <c r="F20" s="22">
        <v>2</v>
      </c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5</v>
      </c>
      <c r="E21" s="26">
        <v>6</v>
      </c>
      <c r="F21" s="22">
        <v>1</v>
      </c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60</v>
      </c>
      <c r="D22" s="29">
        <f>SUM(D17:D21)</f>
        <v>24</v>
      </c>
      <c r="E22" s="29">
        <f>SUM(E17:E21)</f>
        <v>29</v>
      </c>
      <c r="F22" s="22">
        <f>SUM(F17:F21)</f>
        <v>7</v>
      </c>
      <c r="G22" s="22">
        <f>SUM(G17:G20)</f>
        <v>0</v>
      </c>
      <c r="H22" s="16">
        <f>SUM(H17:H20)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0.8833333333333333</v>
      </c>
      <c r="D23" s="20">
        <f>D22/C22</f>
        <v>0.4</v>
      </c>
      <c r="E23" s="20">
        <f>E22/C22</f>
        <v>0.48333333333333334</v>
      </c>
      <c r="F23" s="20">
        <f>F22/C22</f>
        <v>0.11666666666666667</v>
      </c>
      <c r="G23" s="20">
        <f>G22/C22</f>
        <v>0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 t="s">
        <v>107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7:H37"/>
    <mergeCell ref="A38:H38"/>
    <mergeCell ref="A31:H31"/>
    <mergeCell ref="A32:H32"/>
    <mergeCell ref="A33:H33"/>
    <mergeCell ref="A34:H34"/>
    <mergeCell ref="A35:H35"/>
    <mergeCell ref="A36:H36"/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16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4" t="s">
        <v>25</v>
      </c>
      <c r="B2" s="52" t="s">
        <v>17</v>
      </c>
      <c r="C2" s="52"/>
      <c r="D2" s="24" t="s">
        <v>18</v>
      </c>
      <c r="E2" s="52" t="s">
        <v>9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17</v>
      </c>
      <c r="D4" s="25">
        <v>12</v>
      </c>
      <c r="E4" s="25">
        <v>6</v>
      </c>
      <c r="F4" s="23"/>
      <c r="G4" s="23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11</v>
      </c>
      <c r="E5" s="26">
        <v>6</v>
      </c>
      <c r="F5" s="22">
        <v>1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8</v>
      </c>
      <c r="E6" s="26">
        <v>8</v>
      </c>
      <c r="F6" s="22">
        <v>2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9</v>
      </c>
      <c r="E7" s="26">
        <v>5</v>
      </c>
      <c r="F7" s="22">
        <v>3</v>
      </c>
      <c r="G7" s="22"/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12</v>
      </c>
      <c r="E8" s="26">
        <v>6</v>
      </c>
      <c r="F8" s="22"/>
      <c r="G8" s="22"/>
      <c r="H8" s="16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89</v>
      </c>
      <c r="D9" s="29">
        <f>SUM(D4:D8)</f>
        <v>52</v>
      </c>
      <c r="E9" s="29">
        <f>SUM(E4:E8)</f>
        <v>31</v>
      </c>
      <c r="F9" s="22">
        <f>SUM(F4:F8)</f>
        <v>6</v>
      </c>
      <c r="G9" s="22">
        <f>SUM(G4:G8)</f>
        <v>0</v>
      </c>
      <c r="H9" s="16">
        <f>SUM(H4:H8)</f>
        <v>0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0.9325842696629214</v>
      </c>
      <c r="D10" s="20">
        <f>D9/C9</f>
        <v>0.5842696629213483</v>
      </c>
      <c r="E10" s="20">
        <f>E9/C9</f>
        <v>0.34831460674157305</v>
      </c>
      <c r="F10" s="20">
        <f>F9/C9</f>
        <v>0.06741573033707865</v>
      </c>
      <c r="G10" s="20">
        <f>G9/C9</f>
        <v>0</v>
      </c>
      <c r="H10" s="21">
        <f>H9/C9</f>
        <v>0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17</v>
      </c>
      <c r="D17" s="25">
        <v>13</v>
      </c>
      <c r="E17" s="25">
        <v>4</v>
      </c>
      <c r="F17" s="23"/>
      <c r="G17" s="23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12</v>
      </c>
      <c r="E18" s="26">
        <v>5</v>
      </c>
      <c r="F18" s="22"/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9</v>
      </c>
      <c r="E19" s="26">
        <v>6</v>
      </c>
      <c r="F19" s="22">
        <v>2</v>
      </c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11</v>
      </c>
      <c r="E20" s="26">
        <v>5</v>
      </c>
      <c r="F20" s="22">
        <v>2</v>
      </c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11</v>
      </c>
      <c r="E21" s="26">
        <v>6</v>
      </c>
      <c r="F21" s="22"/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86</v>
      </c>
      <c r="D22" s="29">
        <f>SUM(D17:D21)</f>
        <v>56</v>
      </c>
      <c r="E22" s="29">
        <f>SUM(E17:E21)</f>
        <v>26</v>
      </c>
      <c r="F22" s="22">
        <f>SUM(F17:F21)</f>
        <v>4</v>
      </c>
      <c r="G22" s="22">
        <f>SUM(G17:G20)</f>
        <v>0</v>
      </c>
      <c r="H22" s="16">
        <f>SUM(H17:H20)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0.9534883720930233</v>
      </c>
      <c r="D23" s="20">
        <f>D22/C22</f>
        <v>0.6511627906976745</v>
      </c>
      <c r="E23" s="20">
        <f>E22/C22</f>
        <v>0.3023255813953488</v>
      </c>
      <c r="F23" s="20">
        <f>F22/C22</f>
        <v>0.046511627906976744</v>
      </c>
      <c r="G23" s="20">
        <f>G22/C22</f>
        <v>0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 t="s">
        <v>84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7:H37"/>
    <mergeCell ref="A38:H38"/>
    <mergeCell ref="A31:H31"/>
    <mergeCell ref="A32:H32"/>
    <mergeCell ref="A33:H33"/>
    <mergeCell ref="A34:H34"/>
    <mergeCell ref="A35:H35"/>
    <mergeCell ref="A36:H36"/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16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25</v>
      </c>
      <c r="B2" s="52" t="s">
        <v>63</v>
      </c>
      <c r="C2" s="52"/>
      <c r="D2" s="27" t="s">
        <v>18</v>
      </c>
      <c r="E2" s="52" t="s">
        <v>12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63</v>
      </c>
      <c r="D4" s="25">
        <v>13</v>
      </c>
      <c r="E4" s="25">
        <v>6</v>
      </c>
      <c r="F4" s="28"/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11</v>
      </c>
      <c r="E5" s="26">
        <v>6</v>
      </c>
      <c r="F5" s="22">
        <v>2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8</v>
      </c>
      <c r="E6" s="26">
        <v>10</v>
      </c>
      <c r="F6" s="22">
        <v>1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9</v>
      </c>
      <c r="E7" s="26">
        <v>7</v>
      </c>
      <c r="F7" s="22">
        <v>3</v>
      </c>
      <c r="G7" s="22"/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13</v>
      </c>
      <c r="E8" s="26">
        <v>5</v>
      </c>
      <c r="F8" s="22">
        <v>1</v>
      </c>
      <c r="G8" s="22"/>
      <c r="H8" s="16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95</v>
      </c>
      <c r="D9" s="29">
        <f>SUM(D4:D8)</f>
        <v>54</v>
      </c>
      <c r="E9" s="29">
        <f>SUM(E4:E8)</f>
        <v>34</v>
      </c>
      <c r="F9" s="22">
        <f>SUM(F4:F8)</f>
        <v>7</v>
      </c>
      <c r="G9" s="22">
        <f>SUM(G4:G8)</f>
        <v>0</v>
      </c>
      <c r="H9" s="16">
        <f>SUM(H4:H8)</f>
        <v>0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0.9263157894736842</v>
      </c>
      <c r="D10" s="20">
        <f>D9/C9</f>
        <v>0.5684210526315789</v>
      </c>
      <c r="E10" s="20">
        <f>E9/C9</f>
        <v>0.35789473684210527</v>
      </c>
      <c r="F10" s="20">
        <f>F9/C9</f>
        <v>0.07368421052631578</v>
      </c>
      <c r="G10" s="20">
        <f>G9/C9</f>
        <v>0</v>
      </c>
      <c r="H10" s="21">
        <f>H9/C9</f>
        <v>0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63</v>
      </c>
      <c r="D17" s="25">
        <v>11</v>
      </c>
      <c r="E17" s="25">
        <v>8</v>
      </c>
      <c r="F17" s="28"/>
      <c r="G17" s="28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9</v>
      </c>
      <c r="E18" s="26">
        <v>8</v>
      </c>
      <c r="F18" s="22">
        <v>2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7</v>
      </c>
      <c r="E19" s="26">
        <v>11</v>
      </c>
      <c r="F19" s="22">
        <v>1</v>
      </c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8</v>
      </c>
      <c r="E20" s="26">
        <v>8</v>
      </c>
      <c r="F20" s="22">
        <v>3</v>
      </c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10</v>
      </c>
      <c r="E21" s="26">
        <v>8</v>
      </c>
      <c r="F21" s="22">
        <v>1</v>
      </c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95</v>
      </c>
      <c r="D22" s="29">
        <f>SUM(D17:D21)</f>
        <v>45</v>
      </c>
      <c r="E22" s="29">
        <f>SUM(E17:E21)</f>
        <v>43</v>
      </c>
      <c r="F22" s="22">
        <f>SUM(F17:F21)</f>
        <v>7</v>
      </c>
      <c r="G22" s="22">
        <f>SUM(G17:G20)</f>
        <v>0</v>
      </c>
      <c r="H22" s="16">
        <f>SUM(H17:H20)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0.9263157894736842</v>
      </c>
      <c r="D23" s="20">
        <f>D22/C22</f>
        <v>0.47368421052631576</v>
      </c>
      <c r="E23" s="20">
        <f>E22/C22</f>
        <v>0.45263157894736844</v>
      </c>
      <c r="F23" s="20">
        <f>F22/C22</f>
        <v>0.07368421052631578</v>
      </c>
      <c r="G23" s="20">
        <f>G22/C22</f>
        <v>0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 t="s">
        <v>104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87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 t="s">
        <v>96</v>
      </c>
      <c r="B30" s="49"/>
      <c r="C30" s="49"/>
      <c r="D30" s="49"/>
      <c r="E30" s="49"/>
      <c r="F30" s="49"/>
      <c r="G30" s="49"/>
      <c r="H30" s="49"/>
    </row>
    <row r="31" spans="1:8" ht="20.1" customHeight="1">
      <c r="A31" s="49" t="s">
        <v>36</v>
      </c>
      <c r="B31" s="49"/>
      <c r="C31" s="49"/>
      <c r="D31" s="49"/>
      <c r="E31" s="49"/>
      <c r="F31" s="49"/>
      <c r="G31" s="49"/>
      <c r="H31" s="49"/>
    </row>
    <row r="32" spans="1:8" ht="20.1" customHeight="1">
      <c r="A32" s="49" t="s">
        <v>50</v>
      </c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7:H37"/>
    <mergeCell ref="A38:H38"/>
    <mergeCell ref="A31:H31"/>
    <mergeCell ref="A32:H32"/>
    <mergeCell ref="A33:H33"/>
    <mergeCell ref="A34:H34"/>
    <mergeCell ref="A35:H35"/>
    <mergeCell ref="A36:H36"/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16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4" t="s">
        <v>25</v>
      </c>
      <c r="B2" s="52" t="s">
        <v>29</v>
      </c>
      <c r="C2" s="52"/>
      <c r="D2" s="24" t="s">
        <v>18</v>
      </c>
      <c r="E2" s="52" t="s">
        <v>16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29</v>
      </c>
      <c r="D4" s="25">
        <v>10</v>
      </c>
      <c r="E4" s="25">
        <v>1</v>
      </c>
      <c r="F4" s="23">
        <v>2</v>
      </c>
      <c r="G4" s="23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9</v>
      </c>
      <c r="E5" s="26">
        <v>2</v>
      </c>
      <c r="F5" s="22">
        <v>2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10</v>
      </c>
      <c r="E6" s="26"/>
      <c r="F6" s="22">
        <v>3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10</v>
      </c>
      <c r="E7" s="26">
        <v>1</v>
      </c>
      <c r="F7" s="22">
        <v>2</v>
      </c>
      <c r="G7" s="22"/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11</v>
      </c>
      <c r="E8" s="26"/>
      <c r="F8" s="22">
        <v>2</v>
      </c>
      <c r="G8" s="22"/>
      <c r="H8" s="16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65</v>
      </c>
      <c r="D9" s="29">
        <f>SUM(D4:D8)</f>
        <v>50</v>
      </c>
      <c r="E9" s="29">
        <f>SUM(E4:E8)</f>
        <v>4</v>
      </c>
      <c r="F9" s="22">
        <f>SUM(F4:F8)</f>
        <v>11</v>
      </c>
      <c r="G9" s="22">
        <f>SUM(G4:G8)</f>
        <v>0</v>
      </c>
      <c r="H9" s="16">
        <f>SUM(H4:H8)</f>
        <v>0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0.8307692307692308</v>
      </c>
      <c r="D10" s="20">
        <f>D9/C9</f>
        <v>0.7692307692307693</v>
      </c>
      <c r="E10" s="20">
        <f>E9/C9</f>
        <v>0.06153846153846154</v>
      </c>
      <c r="F10" s="20">
        <f>F9/C9</f>
        <v>0.16923076923076924</v>
      </c>
      <c r="G10" s="20">
        <f>G9/C9</f>
        <v>0</v>
      </c>
      <c r="H10" s="21">
        <f>H9/C9</f>
        <v>0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29</v>
      </c>
      <c r="D17" s="25">
        <v>9</v>
      </c>
      <c r="E17" s="25">
        <v>1</v>
      </c>
      <c r="F17" s="23">
        <v>3</v>
      </c>
      <c r="G17" s="23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8</v>
      </c>
      <c r="E18" s="26">
        <v>2</v>
      </c>
      <c r="F18" s="22">
        <v>3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9</v>
      </c>
      <c r="E19" s="26"/>
      <c r="F19" s="22">
        <v>4</v>
      </c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9</v>
      </c>
      <c r="E20" s="26">
        <v>1</v>
      </c>
      <c r="F20" s="22">
        <v>3</v>
      </c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9</v>
      </c>
      <c r="E21" s="26">
        <v>2</v>
      </c>
      <c r="F21" s="22">
        <v>2</v>
      </c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65</v>
      </c>
      <c r="D22" s="29">
        <f>SUM(D17:D21)</f>
        <v>44</v>
      </c>
      <c r="E22" s="29">
        <f>SUM(E17:E21)</f>
        <v>6</v>
      </c>
      <c r="F22" s="22">
        <f>SUM(F17:F21)</f>
        <v>15</v>
      </c>
      <c r="G22" s="22">
        <f>SUM(G17:G20)</f>
        <v>0</v>
      </c>
      <c r="H22" s="16">
        <f>SUM(H17:H20)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0.7692307692307693</v>
      </c>
      <c r="D23" s="20">
        <f>D22/C22</f>
        <v>0.676923076923077</v>
      </c>
      <c r="E23" s="20">
        <f>E22/C22</f>
        <v>0.09230769230769231</v>
      </c>
      <c r="F23" s="20">
        <f>F22/C22</f>
        <v>0.23076923076923078</v>
      </c>
      <c r="G23" s="20">
        <f>G22/C22</f>
        <v>0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 t="s">
        <v>52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7:H37"/>
    <mergeCell ref="A38:H38"/>
    <mergeCell ref="A31:H31"/>
    <mergeCell ref="A32:H32"/>
    <mergeCell ref="A33:H33"/>
    <mergeCell ref="A34:H34"/>
    <mergeCell ref="A35:H35"/>
    <mergeCell ref="A36:H36"/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22">
      <selection activeCell="A34" sqref="A34:H34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25</v>
      </c>
      <c r="B2" s="52" t="s">
        <v>3</v>
      </c>
      <c r="C2" s="52"/>
      <c r="D2" s="27" t="s">
        <v>18</v>
      </c>
      <c r="E2" s="52" t="s">
        <v>26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3</v>
      </c>
      <c r="D4" s="25">
        <v>10</v>
      </c>
      <c r="E4" s="25">
        <v>7</v>
      </c>
      <c r="F4" s="28">
        <v>3</v>
      </c>
      <c r="G4" s="28">
        <v>1</v>
      </c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10</v>
      </c>
      <c r="E5" s="26">
        <v>6</v>
      </c>
      <c r="F5" s="22">
        <v>4</v>
      </c>
      <c r="G5" s="22">
        <v>1</v>
      </c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9</v>
      </c>
      <c r="E6" s="26">
        <v>5</v>
      </c>
      <c r="F6" s="22">
        <v>6</v>
      </c>
      <c r="G6" s="22">
        <v>1</v>
      </c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8</v>
      </c>
      <c r="E7" s="26">
        <v>7</v>
      </c>
      <c r="F7" s="22">
        <v>5</v>
      </c>
      <c r="G7" s="22"/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8</v>
      </c>
      <c r="E8" s="26">
        <v>5</v>
      </c>
      <c r="F8" s="22">
        <v>6</v>
      </c>
      <c r="G8" s="22">
        <v>2</v>
      </c>
      <c r="H8" s="16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104</v>
      </c>
      <c r="D9" s="29">
        <f>SUM(D4:D8)</f>
        <v>45</v>
      </c>
      <c r="E9" s="29">
        <f>SUM(E4:E8)</f>
        <v>30</v>
      </c>
      <c r="F9" s="22">
        <f>SUM(F4:F8)</f>
        <v>24</v>
      </c>
      <c r="G9" s="22">
        <f>SUM(G4:G8)</f>
        <v>5</v>
      </c>
      <c r="H9" s="16">
        <f>SUM(H4:H8)</f>
        <v>0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0.7211538461538461</v>
      </c>
      <c r="D10" s="20">
        <f>D9/C9</f>
        <v>0.4326923076923077</v>
      </c>
      <c r="E10" s="20">
        <f>E9/C9</f>
        <v>0.28846153846153844</v>
      </c>
      <c r="F10" s="20">
        <f>F9/C9</f>
        <v>0.23076923076923078</v>
      </c>
      <c r="G10" s="20">
        <f>G9/C9</f>
        <v>0.04807692307692308</v>
      </c>
      <c r="H10" s="21">
        <f>H9/C9</f>
        <v>0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3</v>
      </c>
      <c r="D17" s="25">
        <v>13</v>
      </c>
      <c r="E17" s="25">
        <v>8</v>
      </c>
      <c r="F17" s="28">
        <v>2</v>
      </c>
      <c r="G17" s="28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14</v>
      </c>
      <c r="E18" s="26">
        <v>7</v>
      </c>
      <c r="F18" s="22">
        <v>2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14</v>
      </c>
      <c r="E19" s="26">
        <v>5</v>
      </c>
      <c r="F19" s="22">
        <v>4</v>
      </c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13</v>
      </c>
      <c r="E20" s="26">
        <v>7</v>
      </c>
      <c r="F20" s="22">
        <v>2</v>
      </c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14</v>
      </c>
      <c r="E21" s="26">
        <v>6</v>
      </c>
      <c r="F21" s="22">
        <v>3</v>
      </c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114</v>
      </c>
      <c r="D22" s="29">
        <f>SUM(D17:D21)</f>
        <v>68</v>
      </c>
      <c r="E22" s="29">
        <f>SUM(E17:E21)</f>
        <v>33</v>
      </c>
      <c r="F22" s="22">
        <f>SUM(F17:F21)</f>
        <v>13</v>
      </c>
      <c r="G22" s="22">
        <f>SUM(G17:G20)</f>
        <v>0</v>
      </c>
      <c r="H22" s="16">
        <f>SUM(H17:H20)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0.8859649122807017</v>
      </c>
      <c r="D23" s="20">
        <f>D22/C22</f>
        <v>0.5964912280701754</v>
      </c>
      <c r="E23" s="20">
        <f>E22/C22</f>
        <v>0.2894736842105263</v>
      </c>
      <c r="F23" s="20">
        <f>F22/C22</f>
        <v>0.11403508771929824</v>
      </c>
      <c r="G23" s="20">
        <f>G22/C22</f>
        <v>0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/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7:H37"/>
    <mergeCell ref="A38:H38"/>
    <mergeCell ref="A31:H31"/>
    <mergeCell ref="A32:H32"/>
    <mergeCell ref="A33:H33"/>
    <mergeCell ref="A34:H34"/>
    <mergeCell ref="A35:H35"/>
    <mergeCell ref="A36:H36"/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19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4" t="s">
        <v>25</v>
      </c>
      <c r="B2" s="52" t="s">
        <v>11</v>
      </c>
      <c r="C2" s="52"/>
      <c r="D2" s="24" t="s">
        <v>18</v>
      </c>
      <c r="E2" s="52" t="s">
        <v>16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11</v>
      </c>
      <c r="D4" s="25">
        <v>3</v>
      </c>
      <c r="E4" s="25">
        <v>1</v>
      </c>
      <c r="F4" s="23"/>
      <c r="G4" s="23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3</v>
      </c>
      <c r="E5" s="26">
        <v>1</v>
      </c>
      <c r="F5" s="22"/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2</v>
      </c>
      <c r="E6" s="26">
        <v>1</v>
      </c>
      <c r="F6" s="22"/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2</v>
      </c>
      <c r="E7" s="26">
        <v>1</v>
      </c>
      <c r="F7" s="22">
        <v>1</v>
      </c>
      <c r="G7" s="22"/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2</v>
      </c>
      <c r="E8" s="26">
        <v>2</v>
      </c>
      <c r="F8" s="22"/>
      <c r="G8" s="22"/>
      <c r="H8" s="16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19</v>
      </c>
      <c r="D9" s="29">
        <f>SUM(D4:D8)</f>
        <v>12</v>
      </c>
      <c r="E9" s="29">
        <f>SUM(E4:E8)</f>
        <v>6</v>
      </c>
      <c r="F9" s="22">
        <f>SUM(F4:F8)</f>
        <v>1</v>
      </c>
      <c r="G9" s="22">
        <f>SUM(G4:G8)</f>
        <v>0</v>
      </c>
      <c r="H9" s="16">
        <f>SUM(H4:H8)</f>
        <v>0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0.9473684210526315</v>
      </c>
      <c r="D10" s="20">
        <f>D9/C9</f>
        <v>0.631578947368421</v>
      </c>
      <c r="E10" s="20">
        <f>E9/C9</f>
        <v>0.3157894736842105</v>
      </c>
      <c r="F10" s="20">
        <f>F9/C9</f>
        <v>0.05263157894736842</v>
      </c>
      <c r="G10" s="20">
        <f>G9/C9</f>
        <v>0</v>
      </c>
      <c r="H10" s="21">
        <f>H9/C9</f>
        <v>0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11</v>
      </c>
      <c r="D17" s="25">
        <v>1</v>
      </c>
      <c r="E17" s="25">
        <v>3</v>
      </c>
      <c r="F17" s="23"/>
      <c r="G17" s="23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2</v>
      </c>
      <c r="E18" s="26">
        <v>2</v>
      </c>
      <c r="F18" s="22"/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1</v>
      </c>
      <c r="E19" s="26">
        <v>1</v>
      </c>
      <c r="F19" s="22">
        <v>2</v>
      </c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2</v>
      </c>
      <c r="E20" s="26"/>
      <c r="F20" s="22">
        <v>1</v>
      </c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1</v>
      </c>
      <c r="E21" s="26"/>
      <c r="F21" s="22">
        <v>1</v>
      </c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17</v>
      </c>
      <c r="D22" s="29">
        <f>SUM(D17:D21)</f>
        <v>7</v>
      </c>
      <c r="E22" s="29">
        <f>SUM(E17:E21)</f>
        <v>6</v>
      </c>
      <c r="F22" s="29">
        <f>SUM(F17:F21)</f>
        <v>4</v>
      </c>
      <c r="G22" s="22">
        <f>SUM(G17:G20)</f>
        <v>0</v>
      </c>
      <c r="H22" s="16">
        <f>SUM(H17:H20)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0.7647058823529411</v>
      </c>
      <c r="D23" s="20">
        <f>D22/C22</f>
        <v>0.4117647058823529</v>
      </c>
      <c r="E23" s="20">
        <f>E22/C22</f>
        <v>0.35294117647058826</v>
      </c>
      <c r="F23" s="20">
        <f>F22/C22</f>
        <v>0.23529411764705882</v>
      </c>
      <c r="G23" s="20">
        <f>G22/C22</f>
        <v>0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 t="s">
        <v>100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7:H37"/>
    <mergeCell ref="A38:H38"/>
    <mergeCell ref="A31:H31"/>
    <mergeCell ref="A32:H32"/>
    <mergeCell ref="A33:H33"/>
    <mergeCell ref="A34:H34"/>
    <mergeCell ref="A35:H35"/>
    <mergeCell ref="A36:H36"/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9:H29"/>
    <mergeCell ref="A27:H27"/>
    <mergeCell ref="A28:H28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16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4" t="s">
        <v>25</v>
      </c>
      <c r="B2" s="52" t="s">
        <v>65</v>
      </c>
      <c r="C2" s="52"/>
      <c r="D2" s="24" t="s">
        <v>18</v>
      </c>
      <c r="E2" s="52" t="s">
        <v>30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65</v>
      </c>
      <c r="D4" s="25">
        <v>8</v>
      </c>
      <c r="E4" s="25"/>
      <c r="F4" s="23"/>
      <c r="G4" s="23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7</v>
      </c>
      <c r="E5" s="26">
        <v>1</v>
      </c>
      <c r="F5" s="22"/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5</v>
      </c>
      <c r="E6" s="26">
        <v>1</v>
      </c>
      <c r="F6" s="22">
        <v>2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5</v>
      </c>
      <c r="E7" s="26">
        <v>2</v>
      </c>
      <c r="F7" s="22">
        <v>1</v>
      </c>
      <c r="G7" s="22"/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7</v>
      </c>
      <c r="E8" s="26"/>
      <c r="F8" s="22">
        <v>1</v>
      </c>
      <c r="G8" s="22"/>
      <c r="H8" s="16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40</v>
      </c>
      <c r="D9" s="29">
        <f>SUM(D4:D8)</f>
        <v>32</v>
      </c>
      <c r="E9" s="29">
        <f>SUM(E4:E8)</f>
        <v>4</v>
      </c>
      <c r="F9" s="22">
        <f>SUM(F4:F8)</f>
        <v>4</v>
      </c>
      <c r="G9" s="22">
        <f>SUM(G4:G8)</f>
        <v>0</v>
      </c>
      <c r="H9" s="16">
        <f>SUM(H4:H8)</f>
        <v>0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0.9</v>
      </c>
      <c r="D10" s="20">
        <f>D9/C9</f>
        <v>0.8</v>
      </c>
      <c r="E10" s="20">
        <f>E9/C9</f>
        <v>0.1</v>
      </c>
      <c r="F10" s="20">
        <f>F9/C9</f>
        <v>0.1</v>
      </c>
      <c r="G10" s="20">
        <f>G9/C9</f>
        <v>0</v>
      </c>
      <c r="H10" s="21">
        <f>H9/C9</f>
        <v>0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65</v>
      </c>
      <c r="D17" s="25">
        <v>6</v>
      </c>
      <c r="E17" s="25">
        <v>2</v>
      </c>
      <c r="F17" s="23"/>
      <c r="G17" s="23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6</v>
      </c>
      <c r="E18" s="26"/>
      <c r="F18" s="22">
        <v>2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3</v>
      </c>
      <c r="E19" s="26">
        <v>2</v>
      </c>
      <c r="F19" s="22">
        <v>3</v>
      </c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5</v>
      </c>
      <c r="E20" s="26">
        <v>3</v>
      </c>
      <c r="F20" s="22"/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6</v>
      </c>
      <c r="E21" s="26">
        <v>2</v>
      </c>
      <c r="F21" s="22"/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40</v>
      </c>
      <c r="D22" s="29">
        <f>SUM(D17:D21)</f>
        <v>26</v>
      </c>
      <c r="E22" s="29">
        <f>SUM(E17:E21)</f>
        <v>9</v>
      </c>
      <c r="F22" s="22">
        <f>SUM(F17:F20)</f>
        <v>5</v>
      </c>
      <c r="G22" s="22">
        <f>SUM(G17:G20)</f>
        <v>0</v>
      </c>
      <c r="H22" s="16">
        <f>SUM(H17:H20)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0.875</v>
      </c>
      <c r="D23" s="20">
        <f>D22/C22</f>
        <v>0.65</v>
      </c>
      <c r="E23" s="20">
        <f>E22/C22</f>
        <v>0.225</v>
      </c>
      <c r="F23" s="20">
        <f>F22/C22</f>
        <v>0.125</v>
      </c>
      <c r="G23" s="20">
        <f>G22/C22</f>
        <v>0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58"/>
      <c r="B28" s="58"/>
      <c r="C28" s="58"/>
      <c r="D28" s="58"/>
      <c r="E28" s="58"/>
      <c r="F28" s="58"/>
      <c r="G28" s="58"/>
      <c r="H28" s="58"/>
    </row>
    <row r="29" spans="1:8" ht="20.1" customHeight="1">
      <c r="A29" s="58"/>
      <c r="B29" s="58"/>
      <c r="C29" s="58"/>
      <c r="D29" s="58"/>
      <c r="E29" s="58"/>
      <c r="F29" s="58"/>
      <c r="G29" s="58"/>
      <c r="H29" s="58"/>
    </row>
    <row r="30" spans="1:8" ht="20.1" customHeight="1">
      <c r="A30" s="58"/>
      <c r="B30" s="58"/>
      <c r="C30" s="58"/>
      <c r="D30" s="58"/>
      <c r="E30" s="58"/>
      <c r="F30" s="58"/>
      <c r="G30" s="58"/>
      <c r="H30" s="58"/>
    </row>
    <row r="31" spans="1:8" ht="20.1" customHeight="1">
      <c r="A31" s="58"/>
      <c r="B31" s="58"/>
      <c r="C31" s="58"/>
      <c r="D31" s="58"/>
      <c r="E31" s="58"/>
      <c r="F31" s="58"/>
      <c r="G31" s="58"/>
      <c r="H31" s="58"/>
    </row>
    <row r="32" spans="1:8" ht="20.1" customHeight="1">
      <c r="A32" s="58"/>
      <c r="B32" s="58"/>
      <c r="C32" s="58"/>
      <c r="D32" s="58"/>
      <c r="E32" s="58"/>
      <c r="F32" s="58"/>
      <c r="G32" s="58"/>
      <c r="H32" s="58"/>
    </row>
    <row r="33" spans="1:8" ht="20.1" customHeight="1">
      <c r="A33" s="58"/>
      <c r="B33" s="58"/>
      <c r="C33" s="58"/>
      <c r="D33" s="58"/>
      <c r="E33" s="58"/>
      <c r="F33" s="58"/>
      <c r="G33" s="58"/>
      <c r="H33" s="58"/>
    </row>
    <row r="34" spans="1:8" ht="20.1" customHeight="1">
      <c r="A34" s="58"/>
      <c r="B34" s="58"/>
      <c r="C34" s="58"/>
      <c r="D34" s="58"/>
      <c r="E34" s="58"/>
      <c r="F34" s="58"/>
      <c r="G34" s="58"/>
      <c r="H34" s="58"/>
    </row>
    <row r="35" spans="1:8" ht="20.1" customHeight="1">
      <c r="A35" s="58"/>
      <c r="B35" s="58"/>
      <c r="C35" s="58"/>
      <c r="D35" s="58"/>
      <c r="E35" s="58"/>
      <c r="F35" s="58"/>
      <c r="G35" s="58"/>
      <c r="H35" s="58"/>
    </row>
    <row r="36" spans="1:8" ht="20.1" customHeight="1">
      <c r="A36" s="58"/>
      <c r="B36" s="58"/>
      <c r="C36" s="58"/>
      <c r="D36" s="58"/>
      <c r="E36" s="58"/>
      <c r="F36" s="58"/>
      <c r="G36" s="58"/>
      <c r="H36" s="58"/>
    </row>
    <row r="37" spans="1:8" ht="20.1" customHeight="1">
      <c r="A37" s="58"/>
      <c r="B37" s="58"/>
      <c r="C37" s="58"/>
      <c r="D37" s="58"/>
      <c r="E37" s="58"/>
      <c r="F37" s="58"/>
      <c r="G37" s="58"/>
      <c r="H37" s="58"/>
    </row>
    <row r="38" spans="1:8" ht="20.1" customHeight="1">
      <c r="A38" s="58"/>
      <c r="B38" s="58"/>
      <c r="C38" s="58"/>
      <c r="D38" s="58"/>
      <c r="E38" s="58"/>
      <c r="F38" s="58"/>
      <c r="G38" s="58"/>
      <c r="H38" s="58"/>
    </row>
    <row r="39" ht="20.1" customHeight="1"/>
    <row r="40" ht="20.1" customHeight="1"/>
  </sheetData>
  <mergeCells count="20">
    <mergeCell ref="A37:H37"/>
    <mergeCell ref="A38:H38"/>
    <mergeCell ref="A31:H31"/>
    <mergeCell ref="A32:H32"/>
    <mergeCell ref="A33:H33"/>
    <mergeCell ref="A34:H34"/>
    <mergeCell ref="A35:H35"/>
    <mergeCell ref="A36:H36"/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13">
      <selection activeCell="E22" sqref="E22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4" t="s">
        <v>25</v>
      </c>
      <c r="B2" s="52" t="s">
        <v>58</v>
      </c>
      <c r="C2" s="52"/>
      <c r="D2" s="24" t="s">
        <v>18</v>
      </c>
      <c r="E2" s="52" t="s">
        <v>1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58</v>
      </c>
      <c r="D4" s="25">
        <v>15</v>
      </c>
      <c r="E4" s="25">
        <v>8</v>
      </c>
      <c r="F4" s="23">
        <v>1</v>
      </c>
      <c r="G4" s="23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11</v>
      </c>
      <c r="E5" s="26">
        <v>11</v>
      </c>
      <c r="F5" s="22">
        <v>2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11</v>
      </c>
      <c r="E6" s="26">
        <v>4</v>
      </c>
      <c r="F6" s="22">
        <v>8</v>
      </c>
      <c r="G6" s="22">
        <v>1</v>
      </c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11</v>
      </c>
      <c r="E7" s="26">
        <v>6</v>
      </c>
      <c r="F7" s="22">
        <v>6</v>
      </c>
      <c r="G7" s="22"/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13</v>
      </c>
      <c r="E8" s="26">
        <v>7</v>
      </c>
      <c r="F8" s="22">
        <v>2</v>
      </c>
      <c r="G8" s="22">
        <v>1</v>
      </c>
      <c r="H8" s="16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118</v>
      </c>
      <c r="D9" s="29">
        <f>SUM(D4:D8)</f>
        <v>61</v>
      </c>
      <c r="E9" s="29">
        <f>SUM(E4:E8)</f>
        <v>36</v>
      </c>
      <c r="F9" s="22">
        <f>SUM(F4:F8)</f>
        <v>19</v>
      </c>
      <c r="G9" s="22">
        <f>SUM(G4:G8)</f>
        <v>2</v>
      </c>
      <c r="H9" s="16">
        <f>SUM(H4:H8)</f>
        <v>0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0.8220338983050848</v>
      </c>
      <c r="D10" s="20">
        <f>D9/C9</f>
        <v>0.5169491525423728</v>
      </c>
      <c r="E10" s="20">
        <f>E9/C9</f>
        <v>0.3050847457627119</v>
      </c>
      <c r="F10" s="20">
        <f>F9/C9</f>
        <v>0.16101694915254236</v>
      </c>
      <c r="G10" s="20">
        <f>G9/C9</f>
        <v>0.01694915254237288</v>
      </c>
      <c r="H10" s="21">
        <f>H9/C9</f>
        <v>0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58</v>
      </c>
      <c r="D17" s="25">
        <v>13</v>
      </c>
      <c r="E17" s="25">
        <v>9</v>
      </c>
      <c r="F17" s="23">
        <v>1</v>
      </c>
      <c r="G17" s="23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11</v>
      </c>
      <c r="E18" s="26">
        <v>10</v>
      </c>
      <c r="F18" s="22">
        <v>2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6</v>
      </c>
      <c r="E19" s="26">
        <v>7</v>
      </c>
      <c r="F19" s="22">
        <v>9</v>
      </c>
      <c r="G19" s="22">
        <v>1</v>
      </c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8</v>
      </c>
      <c r="E20" s="26">
        <v>8</v>
      </c>
      <c r="F20" s="22">
        <v>7</v>
      </c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10</v>
      </c>
      <c r="E21" s="26">
        <v>10</v>
      </c>
      <c r="F21" s="22">
        <v>2</v>
      </c>
      <c r="G21" s="22">
        <v>1</v>
      </c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114</v>
      </c>
      <c r="D22" s="29">
        <f>SUM(D17:D21)</f>
        <v>48</v>
      </c>
      <c r="E22" s="29">
        <f>SUM(E17:E21)</f>
        <v>44</v>
      </c>
      <c r="F22" s="22">
        <f>SUM(F17:F21)</f>
        <v>21</v>
      </c>
      <c r="G22" s="22">
        <f>SUM(G17:G20)</f>
        <v>1</v>
      </c>
      <c r="H22" s="16">
        <f>SUM(H17:H21)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0.8070175438596491</v>
      </c>
      <c r="D23" s="20">
        <f>D22/C22</f>
        <v>0.42105263157894735</v>
      </c>
      <c r="E23" s="20">
        <f>E22/C22</f>
        <v>0.38596491228070173</v>
      </c>
      <c r="F23" s="20">
        <f>F22/C22</f>
        <v>0.18421052631578946</v>
      </c>
      <c r="G23" s="20">
        <f>G22/C22</f>
        <v>0.008771929824561403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/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7:H37"/>
    <mergeCell ref="A38:H38"/>
    <mergeCell ref="A31:H31"/>
    <mergeCell ref="A32:H32"/>
    <mergeCell ref="A33:H33"/>
    <mergeCell ref="A34:H34"/>
    <mergeCell ref="A35:H35"/>
    <mergeCell ref="A36:H36"/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51"/>
  <sheetViews>
    <sheetView zoomScaleSheetLayoutView="75" workbookViewId="0" topLeftCell="A16">
      <selection activeCell="F21" sqref="F2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12" t="s">
        <v>25</v>
      </c>
      <c r="B2" s="52" t="s">
        <v>22</v>
      </c>
      <c r="C2" s="52"/>
      <c r="D2" s="12" t="s">
        <v>18</v>
      </c>
      <c r="E2" s="52" t="s">
        <v>10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22</v>
      </c>
      <c r="D4" s="25">
        <v>12</v>
      </c>
      <c r="E4" s="25">
        <v>2</v>
      </c>
      <c r="F4" s="11">
        <v>2</v>
      </c>
      <c r="G4" s="11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9</v>
      </c>
      <c r="E5" s="26">
        <v>4</v>
      </c>
      <c r="F5" s="22">
        <v>1</v>
      </c>
      <c r="G5" s="22">
        <v>1</v>
      </c>
      <c r="H5" s="16">
        <v>1</v>
      </c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9</v>
      </c>
      <c r="E6" s="26">
        <v>4</v>
      </c>
      <c r="F6" s="22">
        <v>2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10</v>
      </c>
      <c r="E7" s="26"/>
      <c r="F7" s="22">
        <v>3</v>
      </c>
      <c r="G7" s="22"/>
      <c r="H7" s="16">
        <v>1</v>
      </c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11</v>
      </c>
      <c r="E8" s="26">
        <v>2</v>
      </c>
      <c r="F8" s="22">
        <v>3</v>
      </c>
      <c r="G8" s="22"/>
      <c r="H8" s="16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77</v>
      </c>
      <c r="D9" s="29">
        <f>SUM(D4:D8)</f>
        <v>51</v>
      </c>
      <c r="E9" s="29">
        <f>SUM(E4:E8)</f>
        <v>12</v>
      </c>
      <c r="F9" s="22">
        <f>SUM(F4:F8)</f>
        <v>11</v>
      </c>
      <c r="G9" s="22">
        <f>SUM(G4:G8)</f>
        <v>1</v>
      </c>
      <c r="H9" s="16">
        <f>SUM(H4:H8)</f>
        <v>2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0.8181818181818181</v>
      </c>
      <c r="D10" s="20">
        <f>D9/C9</f>
        <v>0.6623376623376623</v>
      </c>
      <c r="E10" s="20">
        <f>E9/C9</f>
        <v>0.15584415584415584</v>
      </c>
      <c r="F10" s="20">
        <f>F9/C9</f>
        <v>0.14285714285714285</v>
      </c>
      <c r="G10" s="20">
        <f>G9/C9</f>
        <v>0.01298701298701299</v>
      </c>
      <c r="H10" s="21">
        <f>H9/C9</f>
        <v>0.025974025974025976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22</v>
      </c>
      <c r="D17" s="25">
        <v>8</v>
      </c>
      <c r="E17" s="25">
        <v>4</v>
      </c>
      <c r="F17" s="11">
        <v>2</v>
      </c>
      <c r="G17" s="11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7</v>
      </c>
      <c r="E18" s="26">
        <v>5</v>
      </c>
      <c r="F18" s="22">
        <v>1</v>
      </c>
      <c r="G18" s="22">
        <v>1</v>
      </c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7</v>
      </c>
      <c r="E19" s="26">
        <v>4</v>
      </c>
      <c r="F19" s="22">
        <v>3</v>
      </c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7</v>
      </c>
      <c r="E20" s="26">
        <v>5</v>
      </c>
      <c r="F20" s="22">
        <v>3</v>
      </c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8</v>
      </c>
      <c r="E21" s="26">
        <v>4</v>
      </c>
      <c r="F21" s="22">
        <v>2</v>
      </c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71</v>
      </c>
      <c r="D22" s="29">
        <f>SUM(D17:D21)</f>
        <v>37</v>
      </c>
      <c r="E22" s="29">
        <f>SUM(E17:E21)</f>
        <v>22</v>
      </c>
      <c r="F22" s="22">
        <f>SUM(F17:F21)</f>
        <v>11</v>
      </c>
      <c r="G22" s="22">
        <f>SUM(G17:G21)</f>
        <v>1</v>
      </c>
      <c r="H22" s="16">
        <f>SUM(H17:H21)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0.8309859154929577</v>
      </c>
      <c r="D23" s="20">
        <f>D22/C22</f>
        <v>0.5211267605633803</v>
      </c>
      <c r="E23" s="20">
        <f>E22/C22</f>
        <v>0.30985915492957744</v>
      </c>
      <c r="F23" s="20">
        <f>F22/C22</f>
        <v>0.15492957746478872</v>
      </c>
      <c r="G23" s="20">
        <f>G22/C22</f>
        <v>0.014084507042253521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 t="s">
        <v>34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115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 t="s">
        <v>88</v>
      </c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spans="1:8" ht="20.1" customHeight="1">
      <c r="A39" s="57"/>
      <c r="B39" s="57"/>
      <c r="C39" s="57"/>
      <c r="D39" s="57"/>
      <c r="E39" s="57"/>
      <c r="F39" s="57"/>
      <c r="G39" s="57"/>
      <c r="H39" s="57"/>
    </row>
    <row r="40" spans="1:8" ht="20.1" customHeight="1">
      <c r="A40" s="57"/>
      <c r="B40" s="57"/>
      <c r="C40" s="57"/>
      <c r="D40" s="57"/>
      <c r="E40" s="57"/>
      <c r="F40" s="57"/>
      <c r="G40" s="57"/>
      <c r="H40" s="57"/>
    </row>
    <row r="41" spans="1:8" ht="15.75" customHeight="1">
      <c r="A41" s="57"/>
      <c r="B41" s="57"/>
      <c r="C41" s="57"/>
      <c r="D41" s="57"/>
      <c r="E41" s="57"/>
      <c r="F41" s="57"/>
      <c r="G41" s="57"/>
      <c r="H41" s="57"/>
    </row>
    <row r="42" spans="1:8" ht="15.75" customHeight="1">
      <c r="A42" s="57"/>
      <c r="B42" s="57"/>
      <c r="C42" s="57"/>
      <c r="D42" s="57"/>
      <c r="E42" s="57"/>
      <c r="F42" s="57"/>
      <c r="G42" s="57"/>
      <c r="H42" s="57"/>
    </row>
    <row r="43" spans="1:8" ht="15.75" customHeight="1">
      <c r="A43" s="57"/>
      <c r="B43" s="57"/>
      <c r="C43" s="57"/>
      <c r="D43" s="57"/>
      <c r="E43" s="57"/>
      <c r="F43" s="57"/>
      <c r="G43" s="57"/>
      <c r="H43" s="57"/>
    </row>
    <row r="44" spans="1:8" ht="15.75" customHeight="1">
      <c r="A44" s="57"/>
      <c r="B44" s="57"/>
      <c r="C44" s="57"/>
      <c r="D44" s="57"/>
      <c r="E44" s="57"/>
      <c r="F44" s="57"/>
      <c r="G44" s="57"/>
      <c r="H44" s="57"/>
    </row>
    <row r="45" spans="1:8" ht="15.75" customHeight="1">
      <c r="A45" s="57"/>
      <c r="B45" s="57"/>
      <c r="C45" s="57"/>
      <c r="D45" s="57"/>
      <c r="E45" s="57"/>
      <c r="F45" s="57"/>
      <c r="G45" s="57"/>
      <c r="H45" s="57"/>
    </row>
    <row r="46" spans="1:8" ht="15.75" customHeight="1">
      <c r="A46" s="57"/>
      <c r="B46" s="57"/>
      <c r="C46" s="57"/>
      <c r="D46" s="57"/>
      <c r="E46" s="57"/>
      <c r="F46" s="57"/>
      <c r="G46" s="57"/>
      <c r="H46" s="57"/>
    </row>
    <row r="47" spans="1:8" ht="15.75" customHeight="1">
      <c r="A47" s="57"/>
      <c r="B47" s="57"/>
      <c r="C47" s="57"/>
      <c r="D47" s="57"/>
      <c r="E47" s="57"/>
      <c r="F47" s="57"/>
      <c r="G47" s="57"/>
      <c r="H47" s="57"/>
    </row>
    <row r="48" spans="1:8" ht="15.75" customHeight="1">
      <c r="A48" s="57"/>
      <c r="B48" s="57"/>
      <c r="C48" s="57"/>
      <c r="D48" s="57"/>
      <c r="E48" s="57"/>
      <c r="F48" s="57"/>
      <c r="G48" s="57"/>
      <c r="H48" s="57"/>
    </row>
    <row r="49" spans="1:8" ht="15.75" customHeight="1">
      <c r="A49" s="57"/>
      <c r="B49" s="57"/>
      <c r="C49" s="57"/>
      <c r="D49" s="57"/>
      <c r="E49" s="57"/>
      <c r="F49" s="57"/>
      <c r="G49" s="57"/>
      <c r="H49" s="57"/>
    </row>
    <row r="50" spans="1:8" ht="15.75" customHeight="1">
      <c r="A50" s="57"/>
      <c r="B50" s="57"/>
      <c r="C50" s="57"/>
      <c r="D50" s="57"/>
      <c r="E50" s="57"/>
      <c r="F50" s="57"/>
      <c r="G50" s="57"/>
      <c r="H50" s="57"/>
    </row>
    <row r="51" spans="1:8" ht="15.75" customHeight="1">
      <c r="A51" s="57"/>
      <c r="B51" s="57"/>
      <c r="C51" s="57"/>
      <c r="D51" s="57"/>
      <c r="E51" s="57"/>
      <c r="F51" s="57"/>
      <c r="G51" s="57"/>
      <c r="H51" s="57"/>
    </row>
  </sheetData>
  <mergeCells count="33"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  <mergeCell ref="A37:H37"/>
    <mergeCell ref="A38:H38"/>
    <mergeCell ref="A31:H31"/>
    <mergeCell ref="A32:H32"/>
    <mergeCell ref="A33:H33"/>
    <mergeCell ref="A34:H34"/>
    <mergeCell ref="A35:H35"/>
    <mergeCell ref="A36:H36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19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25</v>
      </c>
      <c r="B2" s="52" t="s">
        <v>62</v>
      </c>
      <c r="C2" s="52"/>
      <c r="D2" s="27" t="s">
        <v>18</v>
      </c>
      <c r="E2" s="52" t="s">
        <v>9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62</v>
      </c>
      <c r="D4" s="25">
        <v>6</v>
      </c>
      <c r="E4" s="25">
        <v>4</v>
      </c>
      <c r="F4" s="28"/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7</v>
      </c>
      <c r="E5" s="26">
        <v>2</v>
      </c>
      <c r="F5" s="22">
        <v>1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5</v>
      </c>
      <c r="E6" s="26">
        <v>5</v>
      </c>
      <c r="F6" s="22"/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3</v>
      </c>
      <c r="E7" s="26">
        <v>2</v>
      </c>
      <c r="F7" s="22">
        <v>3</v>
      </c>
      <c r="G7" s="22"/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5</v>
      </c>
      <c r="E8" s="26">
        <v>3</v>
      </c>
      <c r="F8" s="22">
        <v>1</v>
      </c>
      <c r="G8" s="22"/>
      <c r="H8" s="16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47</v>
      </c>
      <c r="D9" s="29">
        <f>SUM(D4:D8)</f>
        <v>26</v>
      </c>
      <c r="E9" s="29">
        <f>SUM(E4:E8)</f>
        <v>16</v>
      </c>
      <c r="F9" s="22">
        <f>SUM(F4:F8)</f>
        <v>5</v>
      </c>
      <c r="G9" s="22">
        <f>SUM(G4:G8)</f>
        <v>0</v>
      </c>
      <c r="H9" s="16">
        <f>SUM(H4:H8)</f>
        <v>0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0.8936170212765957</v>
      </c>
      <c r="D10" s="20">
        <f>D9/C9</f>
        <v>0.5531914893617021</v>
      </c>
      <c r="E10" s="20">
        <f>E9/C9</f>
        <v>0.3404255319148936</v>
      </c>
      <c r="F10" s="20">
        <f>F9/C9</f>
        <v>0.10638297872340426</v>
      </c>
      <c r="G10" s="20">
        <f>G9/C9</f>
        <v>0</v>
      </c>
      <c r="H10" s="21">
        <f>H9/C9</f>
        <v>0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62</v>
      </c>
      <c r="D17" s="25">
        <v>5</v>
      </c>
      <c r="E17" s="25">
        <v>4</v>
      </c>
      <c r="F17" s="28"/>
      <c r="G17" s="28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6</v>
      </c>
      <c r="E18" s="26">
        <v>3</v>
      </c>
      <c r="F18" s="22"/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5</v>
      </c>
      <c r="E19" s="26">
        <v>3</v>
      </c>
      <c r="F19" s="22">
        <v>1</v>
      </c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6</v>
      </c>
      <c r="E20" s="26">
        <v>2</v>
      </c>
      <c r="F20" s="22">
        <v>1</v>
      </c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5</v>
      </c>
      <c r="E21" s="26">
        <v>3</v>
      </c>
      <c r="F21" s="22">
        <v>1</v>
      </c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44</v>
      </c>
      <c r="D22" s="29">
        <f>SUM(D17:D21)</f>
        <v>27</v>
      </c>
      <c r="E22" s="29">
        <f>SUM(E17:E21)</f>
        <v>15</v>
      </c>
      <c r="F22" s="22">
        <f>SUM(F17:F20)</f>
        <v>2</v>
      </c>
      <c r="G22" s="22">
        <f>SUM(G17:G20)</f>
        <v>0</v>
      </c>
      <c r="H22" s="16">
        <f>SUM(H17:H20)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0.9545454545454546</v>
      </c>
      <c r="D23" s="20">
        <f>D22/C22</f>
        <v>0.6136363636363636</v>
      </c>
      <c r="E23" s="20">
        <f>E22/C22</f>
        <v>0.3409090909090909</v>
      </c>
      <c r="F23" s="20">
        <f>F22/C22</f>
        <v>0.045454545454545456</v>
      </c>
      <c r="G23" s="20">
        <f>G22/C22</f>
        <v>0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 t="s">
        <v>48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105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 t="s">
        <v>110</v>
      </c>
      <c r="B30" s="49"/>
      <c r="C30" s="49"/>
      <c r="D30" s="49"/>
      <c r="E30" s="49"/>
      <c r="F30" s="49"/>
      <c r="G30" s="49"/>
      <c r="H30" s="49"/>
    </row>
    <row r="31" spans="1:8" ht="20.1" customHeight="1">
      <c r="A31" s="49" t="s">
        <v>95</v>
      </c>
      <c r="B31" s="49"/>
      <c r="C31" s="49"/>
      <c r="D31" s="49"/>
      <c r="E31" s="49"/>
      <c r="F31" s="49"/>
      <c r="G31" s="49"/>
      <c r="H31" s="49"/>
    </row>
    <row r="32" spans="1:8" ht="20.1" customHeight="1">
      <c r="A32" s="49" t="s">
        <v>71</v>
      </c>
      <c r="B32" s="49"/>
      <c r="C32" s="49"/>
      <c r="D32" s="49"/>
      <c r="E32" s="49"/>
      <c r="F32" s="49"/>
      <c r="G32" s="49"/>
      <c r="H32" s="49"/>
    </row>
    <row r="33" spans="1:8" ht="20.1" customHeight="1">
      <c r="A33" s="49" t="s">
        <v>77</v>
      </c>
      <c r="B33" s="49"/>
      <c r="C33" s="49"/>
      <c r="D33" s="49"/>
      <c r="E33" s="49"/>
      <c r="F33" s="49"/>
      <c r="G33" s="49"/>
      <c r="H33" s="49"/>
    </row>
    <row r="34" spans="1:8" ht="20.1" customHeight="1">
      <c r="A34" s="49" t="s">
        <v>74</v>
      </c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7:H37"/>
    <mergeCell ref="A38:H38"/>
    <mergeCell ref="A31:H31"/>
    <mergeCell ref="A32:H32"/>
    <mergeCell ref="A33:H33"/>
    <mergeCell ref="A34:H34"/>
    <mergeCell ref="A35:H35"/>
    <mergeCell ref="A36:H36"/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19">
      <selection activeCell="A36" sqref="A36:H36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25</v>
      </c>
      <c r="B2" s="52" t="s">
        <v>7</v>
      </c>
      <c r="C2" s="52"/>
      <c r="D2" s="27" t="s">
        <v>18</v>
      </c>
      <c r="E2" s="52" t="s">
        <v>10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7</v>
      </c>
      <c r="D4" s="25">
        <v>33</v>
      </c>
      <c r="E4" s="25">
        <v>16</v>
      </c>
      <c r="F4" s="28">
        <v>1</v>
      </c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33</v>
      </c>
      <c r="E5" s="26">
        <v>13</v>
      </c>
      <c r="F5" s="22">
        <v>3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30</v>
      </c>
      <c r="E6" s="26">
        <v>14</v>
      </c>
      <c r="F6" s="22">
        <v>4</v>
      </c>
      <c r="G6" s="22"/>
      <c r="H6" s="16">
        <v>1</v>
      </c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31</v>
      </c>
      <c r="E7" s="26">
        <v>13</v>
      </c>
      <c r="F7" s="22">
        <v>5</v>
      </c>
      <c r="G7" s="22"/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35</v>
      </c>
      <c r="E8" s="26">
        <v>12</v>
      </c>
      <c r="F8" s="22">
        <v>2</v>
      </c>
      <c r="G8" s="22"/>
      <c r="H8" s="16">
        <v>1</v>
      </c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247</v>
      </c>
      <c r="D9" s="29">
        <f>SUM(D4:D8)</f>
        <v>162</v>
      </c>
      <c r="E9" s="29">
        <f>SUM(E4:E8)</f>
        <v>68</v>
      </c>
      <c r="F9" s="22">
        <f>SUM(F4:F8)</f>
        <v>15</v>
      </c>
      <c r="G9" s="22">
        <f>SUM(G4:G8)</f>
        <v>0</v>
      </c>
      <c r="H9" s="16">
        <f>SUM(H4:H8)</f>
        <v>2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0.9311740890688258</v>
      </c>
      <c r="D10" s="20">
        <f>D9/C9</f>
        <v>0.6558704453441295</v>
      </c>
      <c r="E10" s="20">
        <f>E9/C9</f>
        <v>0.27530364372469635</v>
      </c>
      <c r="F10" s="20">
        <f>F9/C9</f>
        <v>0.06072874493927125</v>
      </c>
      <c r="G10" s="20">
        <f>G9/C9</f>
        <v>0</v>
      </c>
      <c r="H10" s="21">
        <f>H9/C9</f>
        <v>0.008097165991902834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7</v>
      </c>
      <c r="D17" s="25">
        <v>34</v>
      </c>
      <c r="E17" s="25">
        <v>14</v>
      </c>
      <c r="F17" s="28">
        <v>1</v>
      </c>
      <c r="G17" s="28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37</v>
      </c>
      <c r="E18" s="26">
        <v>7</v>
      </c>
      <c r="F18" s="22">
        <v>4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30</v>
      </c>
      <c r="E19" s="26">
        <v>10</v>
      </c>
      <c r="F19" s="22">
        <v>6</v>
      </c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34</v>
      </c>
      <c r="E20" s="26">
        <v>8</v>
      </c>
      <c r="F20" s="22">
        <v>4</v>
      </c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35</v>
      </c>
      <c r="E21" s="26">
        <v>11</v>
      </c>
      <c r="F21" s="22">
        <v>1</v>
      </c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236</v>
      </c>
      <c r="D22" s="29">
        <f>SUM(D17:D21)</f>
        <v>170</v>
      </c>
      <c r="E22" s="29">
        <f>SUM(E17:E21)</f>
        <v>50</v>
      </c>
      <c r="F22" s="22">
        <f>SUM(F17:F21)</f>
        <v>16</v>
      </c>
      <c r="G22" s="22">
        <f>SUM(G17:G20)</f>
        <v>0</v>
      </c>
      <c r="H22" s="16">
        <f>SUM(H17:H20)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0.9322033898305084</v>
      </c>
      <c r="D23" s="20">
        <f>D22/C22</f>
        <v>0.7203389830508474</v>
      </c>
      <c r="E23" s="20">
        <f>E22/C22</f>
        <v>0.211864406779661</v>
      </c>
      <c r="F23" s="20">
        <f>F22/C22</f>
        <v>0.06779661016949153</v>
      </c>
      <c r="G23" s="20">
        <f>G22/C22</f>
        <v>0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 t="s">
        <v>85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97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 t="s">
        <v>56</v>
      </c>
      <c r="B30" s="49"/>
      <c r="C30" s="49"/>
      <c r="D30" s="49"/>
      <c r="E30" s="49"/>
      <c r="F30" s="49"/>
      <c r="G30" s="49"/>
      <c r="H30" s="49"/>
    </row>
    <row r="31" spans="1:8" ht="20.1" customHeight="1">
      <c r="A31" s="49" t="s">
        <v>67</v>
      </c>
      <c r="B31" s="49"/>
      <c r="C31" s="49"/>
      <c r="D31" s="49"/>
      <c r="E31" s="49"/>
      <c r="F31" s="49"/>
      <c r="G31" s="49"/>
      <c r="H31" s="49"/>
    </row>
    <row r="32" spans="1:8" ht="20.1" customHeight="1">
      <c r="A32" s="49" t="s">
        <v>83</v>
      </c>
      <c r="B32" s="49"/>
      <c r="C32" s="49"/>
      <c r="D32" s="49"/>
      <c r="E32" s="49"/>
      <c r="F32" s="49"/>
      <c r="G32" s="49"/>
      <c r="H32" s="49"/>
    </row>
    <row r="33" spans="1:8" ht="20.1" customHeight="1">
      <c r="A33" s="49" t="s">
        <v>74</v>
      </c>
      <c r="B33" s="49"/>
      <c r="C33" s="49"/>
      <c r="D33" s="49"/>
      <c r="E33" s="49"/>
      <c r="F33" s="49"/>
      <c r="G33" s="49"/>
      <c r="H33" s="49"/>
    </row>
    <row r="34" spans="1:8" ht="20.1" customHeight="1">
      <c r="A34" s="49" t="s">
        <v>82</v>
      </c>
      <c r="B34" s="49"/>
      <c r="C34" s="49"/>
      <c r="D34" s="49"/>
      <c r="E34" s="49"/>
      <c r="F34" s="49"/>
      <c r="G34" s="49"/>
      <c r="H34" s="49"/>
    </row>
    <row r="35" spans="1:8" ht="20.1" customHeight="1">
      <c r="A35" s="49" t="s">
        <v>44</v>
      </c>
      <c r="B35" s="49"/>
      <c r="C35" s="49"/>
      <c r="D35" s="49"/>
      <c r="E35" s="49"/>
      <c r="F35" s="49"/>
      <c r="G35" s="49"/>
      <c r="H35" s="49"/>
    </row>
    <row r="36" spans="1:8" ht="20.1" customHeight="1">
      <c r="A36" s="49" t="s">
        <v>103</v>
      </c>
      <c r="B36" s="49"/>
      <c r="C36" s="49"/>
      <c r="D36" s="49"/>
      <c r="E36" s="49"/>
      <c r="F36" s="49"/>
      <c r="G36" s="49"/>
      <c r="H36" s="49"/>
    </row>
    <row r="37" spans="1:8" ht="20.1" customHeight="1">
      <c r="A37" s="49" t="s">
        <v>32</v>
      </c>
      <c r="B37" s="49"/>
      <c r="C37" s="49"/>
      <c r="D37" s="49"/>
      <c r="E37" s="49"/>
      <c r="F37" s="49"/>
      <c r="G37" s="49"/>
      <c r="H37" s="49"/>
    </row>
    <row r="38" spans="1:8" ht="20.1" customHeight="1">
      <c r="A38" s="49" t="s">
        <v>39</v>
      </c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7:H37"/>
    <mergeCell ref="A38:H38"/>
    <mergeCell ref="A31:H31"/>
    <mergeCell ref="A32:H32"/>
    <mergeCell ref="A33:H33"/>
    <mergeCell ref="A34:H34"/>
    <mergeCell ref="A35:H35"/>
    <mergeCell ref="A36:H36"/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1">
      <selection activeCell="E21" sqref="E2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30" t="s">
        <v>25</v>
      </c>
      <c r="B2" s="52" t="s">
        <v>60</v>
      </c>
      <c r="C2" s="52"/>
      <c r="D2" s="30" t="s">
        <v>18</v>
      </c>
      <c r="E2" s="52" t="s">
        <v>15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60</v>
      </c>
      <c r="D4" s="25">
        <v>6</v>
      </c>
      <c r="E4" s="25">
        <v>2</v>
      </c>
      <c r="F4" s="31"/>
      <c r="G4" s="31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6</v>
      </c>
      <c r="E5" s="26">
        <v>1</v>
      </c>
      <c r="F5" s="22">
        <v>1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5</v>
      </c>
      <c r="E6" s="26">
        <v>3</v>
      </c>
      <c r="F6" s="22">
        <v>1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4</v>
      </c>
      <c r="E7" s="26">
        <v>4</v>
      </c>
      <c r="F7" s="22"/>
      <c r="G7" s="22"/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7</v>
      </c>
      <c r="E8" s="26">
        <v>1</v>
      </c>
      <c r="F8" s="22"/>
      <c r="G8" s="22"/>
      <c r="H8" s="16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41</v>
      </c>
      <c r="D9" s="29">
        <f>SUM(D4:D8)</f>
        <v>28</v>
      </c>
      <c r="E9" s="29">
        <f>SUM(E4:E8)</f>
        <v>11</v>
      </c>
      <c r="F9" s="22">
        <f>SUM(F4:F8)</f>
        <v>2</v>
      </c>
      <c r="G9" s="22">
        <f>SUM(G4:G8)</f>
        <v>0</v>
      </c>
      <c r="H9" s="16">
        <f>SUM(H4:H8)</f>
        <v>0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0.951219512195122</v>
      </c>
      <c r="D10" s="20">
        <f>D9/C9</f>
        <v>0.6829268292682927</v>
      </c>
      <c r="E10" s="20">
        <f>E9/C9</f>
        <v>0.2682926829268293</v>
      </c>
      <c r="F10" s="20">
        <f>F9/C9</f>
        <v>0.04878048780487805</v>
      </c>
      <c r="G10" s="20">
        <f>G9/C9</f>
        <v>0</v>
      </c>
      <c r="H10" s="21">
        <f>H9/C9</f>
        <v>0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60</v>
      </c>
      <c r="D17" s="25">
        <v>6</v>
      </c>
      <c r="E17" s="25">
        <v>1</v>
      </c>
      <c r="F17" s="31"/>
      <c r="G17" s="31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6</v>
      </c>
      <c r="E18" s="26">
        <v>1</v>
      </c>
      <c r="F18" s="22">
        <v>1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4</v>
      </c>
      <c r="E19" s="26">
        <v>3</v>
      </c>
      <c r="F19" s="22"/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4</v>
      </c>
      <c r="E20" s="26">
        <v>3</v>
      </c>
      <c r="F20" s="22"/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7</v>
      </c>
      <c r="E21" s="26">
        <v>1</v>
      </c>
      <c r="F21" s="22"/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37</v>
      </c>
      <c r="D22" s="29">
        <f>SUM(D17:D21)</f>
        <v>27</v>
      </c>
      <c r="E22" s="29">
        <f>SUM(E17:E21)</f>
        <v>9</v>
      </c>
      <c r="F22" s="22">
        <f>SUM(F17:F21)</f>
        <v>1</v>
      </c>
      <c r="G22" s="22">
        <f>SUM(G17:G20)</f>
        <v>0</v>
      </c>
      <c r="H22" s="16">
        <f>SUM(H17:H20)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0.972972972972973</v>
      </c>
      <c r="D23" s="20">
        <f>D22/C22</f>
        <v>0.7297297297297297</v>
      </c>
      <c r="E23" s="20">
        <f>E22/C22</f>
        <v>0.24324324324324326</v>
      </c>
      <c r="F23" s="20">
        <f>F22/C22</f>
        <v>0.02702702702702703</v>
      </c>
      <c r="G23" s="20">
        <f>G22/C22</f>
        <v>0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 t="s">
        <v>93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90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 t="s">
        <v>72</v>
      </c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  <mergeCell ref="A37:H37"/>
    <mergeCell ref="A38:H38"/>
    <mergeCell ref="A31:H31"/>
    <mergeCell ref="A32:H32"/>
    <mergeCell ref="A33:H33"/>
    <mergeCell ref="A34:H34"/>
    <mergeCell ref="A35:H35"/>
    <mergeCell ref="A36:H3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19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12" t="s">
        <v>25</v>
      </c>
      <c r="B2" s="52" t="s">
        <v>61</v>
      </c>
      <c r="C2" s="52"/>
      <c r="D2" s="12" t="s">
        <v>18</v>
      </c>
      <c r="E2" s="52" t="s">
        <v>16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61</v>
      </c>
      <c r="D4" s="25">
        <v>10</v>
      </c>
      <c r="E4" s="25">
        <v>3</v>
      </c>
      <c r="F4" s="11">
        <v>1</v>
      </c>
      <c r="G4" s="11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7</v>
      </c>
      <c r="E5" s="26">
        <v>4</v>
      </c>
      <c r="F5" s="22">
        <v>2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7</v>
      </c>
      <c r="E6" s="26">
        <v>6</v>
      </c>
      <c r="F6" s="22"/>
      <c r="G6" s="22">
        <v>1</v>
      </c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7</v>
      </c>
      <c r="E7" s="26">
        <v>4</v>
      </c>
      <c r="F7" s="22">
        <v>1</v>
      </c>
      <c r="G7" s="22">
        <v>1</v>
      </c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6</v>
      </c>
      <c r="E8" s="26">
        <v>4</v>
      </c>
      <c r="F8" s="22">
        <v>3</v>
      </c>
      <c r="G8" s="22"/>
      <c r="H8" s="16">
        <v>1</v>
      </c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68</v>
      </c>
      <c r="D9" s="29">
        <f>SUM(D4:D8)</f>
        <v>37</v>
      </c>
      <c r="E9" s="29">
        <f>SUM(E4:E8)</f>
        <v>21</v>
      </c>
      <c r="F9" s="22">
        <f>SUM(F4:F8)</f>
        <v>7</v>
      </c>
      <c r="G9" s="22">
        <f>SUM(G4:G8)</f>
        <v>2</v>
      </c>
      <c r="H9" s="16">
        <f>SUM(H4:H8)</f>
        <v>1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0.8529411764705882</v>
      </c>
      <c r="D10" s="20">
        <f>D9/C9</f>
        <v>0.5441176470588235</v>
      </c>
      <c r="E10" s="20">
        <f>E9/C9</f>
        <v>0.3088235294117647</v>
      </c>
      <c r="F10" s="20">
        <f>F9/C9</f>
        <v>0.10294117647058823</v>
      </c>
      <c r="G10" s="20">
        <f>G9/C9</f>
        <v>0.029411764705882353</v>
      </c>
      <c r="H10" s="21">
        <f>H9/C9</f>
        <v>0.014705882352941176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61</v>
      </c>
      <c r="D17" s="25">
        <v>10</v>
      </c>
      <c r="E17" s="25">
        <v>4</v>
      </c>
      <c r="F17" s="11"/>
      <c r="G17" s="11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8</v>
      </c>
      <c r="E18" s="26">
        <v>6</v>
      </c>
      <c r="F18" s="22"/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8</v>
      </c>
      <c r="E19" s="26">
        <v>6</v>
      </c>
      <c r="F19" s="22"/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9</v>
      </c>
      <c r="E20" s="26">
        <v>5</v>
      </c>
      <c r="F20" s="22"/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8</v>
      </c>
      <c r="E21" s="26">
        <v>4</v>
      </c>
      <c r="F21" s="22">
        <v>2</v>
      </c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70</v>
      </c>
      <c r="D22" s="29">
        <f>SUM(D17:D21)</f>
        <v>43</v>
      </c>
      <c r="E22" s="29">
        <f>SUM(E17:E21)</f>
        <v>25</v>
      </c>
      <c r="F22" s="22">
        <f>SUM(F17:F21)</f>
        <v>2</v>
      </c>
      <c r="G22" s="22">
        <f>SUM(G17:G20)</f>
        <v>0</v>
      </c>
      <c r="H22" s="16"/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0.9714285714285715</v>
      </c>
      <c r="D23" s="20">
        <f>D22/C22</f>
        <v>0.6142857142857143</v>
      </c>
      <c r="E23" s="20">
        <f>E22/C22</f>
        <v>0.35714285714285715</v>
      </c>
      <c r="F23" s="20">
        <f>F22/C22</f>
        <v>0.02857142857142857</v>
      </c>
      <c r="G23" s="20">
        <f>G22/C22</f>
        <v>0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 t="s">
        <v>33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74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 t="s">
        <v>72</v>
      </c>
      <c r="B30" s="49"/>
      <c r="C30" s="49"/>
      <c r="D30" s="49"/>
      <c r="E30" s="49"/>
      <c r="F30" s="49"/>
      <c r="G30" s="49"/>
      <c r="H30" s="49"/>
    </row>
    <row r="31" spans="1:8" ht="20.1" customHeight="1">
      <c r="A31" s="49" t="s">
        <v>46</v>
      </c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  <mergeCell ref="A37:H37"/>
    <mergeCell ref="A38:H38"/>
    <mergeCell ref="A31:H31"/>
    <mergeCell ref="A32:H32"/>
    <mergeCell ref="A33:H33"/>
    <mergeCell ref="A34:H34"/>
    <mergeCell ref="A35:H35"/>
    <mergeCell ref="A36:H36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16">
      <selection activeCell="A31" sqref="A31:H3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25</v>
      </c>
      <c r="B2" s="52" t="s">
        <v>8</v>
      </c>
      <c r="C2" s="52"/>
      <c r="D2" s="27" t="s">
        <v>18</v>
      </c>
      <c r="E2" s="52" t="s">
        <v>6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8</v>
      </c>
      <c r="D4" s="25">
        <v>16</v>
      </c>
      <c r="E4" s="25">
        <v>5</v>
      </c>
      <c r="F4" s="28">
        <v>4</v>
      </c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10</v>
      </c>
      <c r="E5" s="26">
        <v>11</v>
      </c>
      <c r="F5" s="22">
        <v>4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13</v>
      </c>
      <c r="E6" s="26">
        <v>7</v>
      </c>
      <c r="F6" s="22">
        <v>5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15</v>
      </c>
      <c r="E7" s="26">
        <v>5</v>
      </c>
      <c r="F7" s="22">
        <v>3</v>
      </c>
      <c r="G7" s="22">
        <v>1</v>
      </c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13</v>
      </c>
      <c r="E8" s="26">
        <v>3</v>
      </c>
      <c r="F8" s="22">
        <v>8</v>
      </c>
      <c r="G8" s="22"/>
      <c r="H8" s="16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123</v>
      </c>
      <c r="D9" s="29">
        <f>SUM(D4:D8)</f>
        <v>67</v>
      </c>
      <c r="E9" s="29">
        <f>SUM(E4:E8)</f>
        <v>31</v>
      </c>
      <c r="F9" s="22">
        <f>SUM(F4:F8)</f>
        <v>24</v>
      </c>
      <c r="G9" s="22">
        <f>SUM(G4:G8)</f>
        <v>1</v>
      </c>
      <c r="H9" s="16">
        <f>SUM(H4:H8)</f>
        <v>0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0.7967479674796747</v>
      </c>
      <c r="D10" s="20">
        <f>D9/C9</f>
        <v>0.5447154471544715</v>
      </c>
      <c r="E10" s="20">
        <f>E9/C9</f>
        <v>0.25203252032520324</v>
      </c>
      <c r="F10" s="20">
        <f>F9/C9</f>
        <v>0.1951219512195122</v>
      </c>
      <c r="G10" s="20">
        <f>G9/C9</f>
        <v>0.008130081300813009</v>
      </c>
      <c r="H10" s="21">
        <f>H9/C9</f>
        <v>0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8</v>
      </c>
      <c r="D17" s="25">
        <v>18</v>
      </c>
      <c r="E17" s="25">
        <v>7</v>
      </c>
      <c r="F17" s="28">
        <v>1</v>
      </c>
      <c r="G17" s="28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14</v>
      </c>
      <c r="E18" s="26">
        <v>12</v>
      </c>
      <c r="F18" s="22"/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18</v>
      </c>
      <c r="E19" s="26">
        <v>7</v>
      </c>
      <c r="F19" s="22">
        <v>1</v>
      </c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20</v>
      </c>
      <c r="E20" s="26">
        <v>3</v>
      </c>
      <c r="F20" s="22">
        <v>1</v>
      </c>
      <c r="G20" s="22">
        <v>1</v>
      </c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19</v>
      </c>
      <c r="E21" s="26">
        <v>6</v>
      </c>
      <c r="F21" s="22">
        <v>1</v>
      </c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129</v>
      </c>
      <c r="D22" s="29">
        <f>SUM(D17:D21)</f>
        <v>89</v>
      </c>
      <c r="E22" s="29">
        <f>SUM(E17:E21)</f>
        <v>35</v>
      </c>
      <c r="F22" s="22">
        <f>SUM(F17:F21)</f>
        <v>4</v>
      </c>
      <c r="G22" s="22">
        <f>SUM(G17:G21)</f>
        <v>1</v>
      </c>
      <c r="H22" s="16">
        <f>SUM(H17:H20)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0.9612403100775193</v>
      </c>
      <c r="D23" s="20">
        <f>D22/C22</f>
        <v>0.689922480620155</v>
      </c>
      <c r="E23" s="20">
        <f>E22/C22</f>
        <v>0.2713178294573643</v>
      </c>
      <c r="F23" s="20">
        <f>F22/C22</f>
        <v>0.031007751937984496</v>
      </c>
      <c r="G23" s="20">
        <f>G22/C22</f>
        <v>0.007751937984496124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 t="s">
        <v>91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86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 t="s">
        <v>101</v>
      </c>
      <c r="B30" s="49"/>
      <c r="C30" s="49"/>
      <c r="D30" s="49"/>
      <c r="E30" s="49"/>
      <c r="F30" s="49"/>
      <c r="G30" s="49"/>
      <c r="H30" s="49"/>
    </row>
    <row r="31" spans="1:8" ht="20.1" customHeight="1">
      <c r="A31" s="49" t="s">
        <v>69</v>
      </c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7:H37"/>
    <mergeCell ref="A38:H38"/>
    <mergeCell ref="A31:H31"/>
    <mergeCell ref="A32:H32"/>
    <mergeCell ref="A33:H33"/>
    <mergeCell ref="A34:H34"/>
    <mergeCell ref="A35:H35"/>
    <mergeCell ref="A36:H36"/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25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25</v>
      </c>
      <c r="B2" s="52" t="s">
        <v>78</v>
      </c>
      <c r="C2" s="52"/>
      <c r="D2" s="27" t="s">
        <v>18</v>
      </c>
      <c r="E2" s="52" t="s">
        <v>9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78</v>
      </c>
      <c r="D4" s="25">
        <v>5</v>
      </c>
      <c r="E4" s="25">
        <v>1</v>
      </c>
      <c r="F4" s="28"/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3</v>
      </c>
      <c r="E5" s="26">
        <v>2</v>
      </c>
      <c r="F5" s="22">
        <v>1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2</v>
      </c>
      <c r="E6" s="26">
        <v>2</v>
      </c>
      <c r="F6" s="22">
        <v>2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1</v>
      </c>
      <c r="E7" s="26">
        <v>5</v>
      </c>
      <c r="F7" s="22"/>
      <c r="G7" s="22"/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4</v>
      </c>
      <c r="E8" s="26">
        <v>2</v>
      </c>
      <c r="F8" s="22"/>
      <c r="G8" s="22"/>
      <c r="H8" s="16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30</v>
      </c>
      <c r="D9" s="29">
        <f>SUM(D4:D8)</f>
        <v>15</v>
      </c>
      <c r="E9" s="29">
        <f>SUM(E4:E8)</f>
        <v>12</v>
      </c>
      <c r="F9" s="22">
        <f>SUM(F4:F8)</f>
        <v>3</v>
      </c>
      <c r="G9" s="22">
        <f>SUM(G4:G8)</f>
        <v>0</v>
      </c>
      <c r="H9" s="16">
        <f>SUM(H4:H8)</f>
        <v>0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0.9</v>
      </c>
      <c r="D10" s="20">
        <f>D9/C9</f>
        <v>0.5</v>
      </c>
      <c r="E10" s="20">
        <f>E9/C9</f>
        <v>0.4</v>
      </c>
      <c r="F10" s="20">
        <f>F9/C9</f>
        <v>0.1</v>
      </c>
      <c r="G10" s="20">
        <f>G9/C9</f>
        <v>0</v>
      </c>
      <c r="H10" s="21">
        <f>H9/C9</f>
        <v>0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78</v>
      </c>
      <c r="D17" s="25">
        <v>4</v>
      </c>
      <c r="E17" s="25">
        <v>2</v>
      </c>
      <c r="F17" s="28"/>
      <c r="G17" s="28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3</v>
      </c>
      <c r="E18" s="26">
        <v>2</v>
      </c>
      <c r="F18" s="22">
        <v>1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2</v>
      </c>
      <c r="E19" s="26">
        <v>2</v>
      </c>
      <c r="F19" s="22">
        <v>2</v>
      </c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2</v>
      </c>
      <c r="E20" s="26">
        <v>4</v>
      </c>
      <c r="F20" s="22"/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3</v>
      </c>
      <c r="E21" s="26">
        <v>3</v>
      </c>
      <c r="F21" s="22"/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30</v>
      </c>
      <c r="D22" s="29">
        <f>SUM(D17:D21)</f>
        <v>14</v>
      </c>
      <c r="E22" s="29">
        <f>SUM(E17:E21)</f>
        <v>13</v>
      </c>
      <c r="F22" s="22">
        <f>SUM(F17:F20)</f>
        <v>3</v>
      </c>
      <c r="G22" s="22">
        <f>SUM(G17:G20)</f>
        <v>0</v>
      </c>
      <c r="H22" s="16">
        <f>SUM(H17:H20)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0.9</v>
      </c>
      <c r="D23" s="20">
        <f>D22/C22</f>
        <v>0.4666666666666667</v>
      </c>
      <c r="E23" s="20">
        <f>E22/C22</f>
        <v>0.43333333333333335</v>
      </c>
      <c r="F23" s="20">
        <f>F22/C22</f>
        <v>0.1</v>
      </c>
      <c r="G23" s="20">
        <f>G22/C22</f>
        <v>0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 t="s">
        <v>72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51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7:H37"/>
    <mergeCell ref="A38:H38"/>
    <mergeCell ref="A31:H31"/>
    <mergeCell ref="A32:H32"/>
    <mergeCell ref="A33:H33"/>
    <mergeCell ref="A34:H34"/>
    <mergeCell ref="A35:H35"/>
    <mergeCell ref="A36:H36"/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19">
      <selection activeCell="H22" sqref="H22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25</v>
      </c>
      <c r="B2" s="52" t="s">
        <v>64</v>
      </c>
      <c r="C2" s="52"/>
      <c r="D2" s="27" t="s">
        <v>18</v>
      </c>
      <c r="E2" s="52" t="s">
        <v>5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64</v>
      </c>
      <c r="D4" s="25">
        <v>11</v>
      </c>
      <c r="E4" s="25">
        <v>2</v>
      </c>
      <c r="F4" s="28"/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10</v>
      </c>
      <c r="E5" s="26">
        <v>2</v>
      </c>
      <c r="F5" s="22">
        <v>2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4</v>
      </c>
      <c r="E6" s="26">
        <v>6</v>
      </c>
      <c r="F6" s="22">
        <v>3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3</v>
      </c>
      <c r="E7" s="26">
        <v>5</v>
      </c>
      <c r="F7" s="22">
        <v>4</v>
      </c>
      <c r="G7" s="22"/>
      <c r="H7" s="16">
        <v>1</v>
      </c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7</v>
      </c>
      <c r="E8" s="26">
        <v>3</v>
      </c>
      <c r="F8" s="22">
        <v>2</v>
      </c>
      <c r="G8" s="22"/>
      <c r="H8" s="16">
        <v>1</v>
      </c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66</v>
      </c>
      <c r="D9" s="29">
        <f>SUM(D4:D8)</f>
        <v>35</v>
      </c>
      <c r="E9" s="29">
        <f>SUM(E4:E8)</f>
        <v>18</v>
      </c>
      <c r="F9" s="22">
        <f>SUM(F4:F8)</f>
        <v>11</v>
      </c>
      <c r="G9" s="22">
        <f>SUM(G4:G8)</f>
        <v>0</v>
      </c>
      <c r="H9" s="16">
        <f>SUM(H4:H8)</f>
        <v>2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0.803030303030303</v>
      </c>
      <c r="D10" s="20">
        <f>D9/C9</f>
        <v>0.5303030303030303</v>
      </c>
      <c r="E10" s="20">
        <f>E9/C9</f>
        <v>0.2727272727272727</v>
      </c>
      <c r="F10" s="20">
        <f>F9/C9</f>
        <v>0.16666666666666666</v>
      </c>
      <c r="G10" s="20">
        <f>G9/C9</f>
        <v>0</v>
      </c>
      <c r="H10" s="21">
        <f>H9/C9</f>
        <v>0.030303030303030304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64</v>
      </c>
      <c r="D17" s="25">
        <v>10</v>
      </c>
      <c r="E17" s="25">
        <v>3</v>
      </c>
      <c r="F17" s="28"/>
      <c r="G17" s="28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9</v>
      </c>
      <c r="E18" s="26">
        <v>2</v>
      </c>
      <c r="F18" s="22">
        <v>1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3</v>
      </c>
      <c r="E19" s="26">
        <v>7</v>
      </c>
      <c r="F19" s="22">
        <v>3</v>
      </c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4</v>
      </c>
      <c r="E20" s="26">
        <v>5</v>
      </c>
      <c r="F20" s="22">
        <v>2</v>
      </c>
      <c r="G20" s="22">
        <v>1</v>
      </c>
      <c r="H20" s="16">
        <v>1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6</v>
      </c>
      <c r="E21" s="26">
        <v>5</v>
      </c>
      <c r="F21" s="22">
        <v>2</v>
      </c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64</v>
      </c>
      <c r="D22" s="29">
        <f>SUM(D17:D21)</f>
        <v>32</v>
      </c>
      <c r="E22" s="29">
        <f>SUM(E17:E21)</f>
        <v>22</v>
      </c>
      <c r="F22" s="22">
        <f>SUM(F17:F21)</f>
        <v>8</v>
      </c>
      <c r="G22" s="22">
        <f>SUM(G17:G20)</f>
        <v>1</v>
      </c>
      <c r="H22" s="16">
        <f>SUM(H17:H20)</f>
        <v>1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0.84375</v>
      </c>
      <c r="D23" s="20">
        <f>D22/C22</f>
        <v>0.5</v>
      </c>
      <c r="E23" s="20">
        <f>E22/C22</f>
        <v>0.34375</v>
      </c>
      <c r="F23" s="20">
        <f>F22/C22</f>
        <v>0.125</v>
      </c>
      <c r="G23" s="20">
        <f>G22/C22</f>
        <v>0.015625</v>
      </c>
      <c r="H23" s="21">
        <f>H22/C22</f>
        <v>0.015625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 t="s">
        <v>55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47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 t="s">
        <v>89</v>
      </c>
      <c r="B30" s="49"/>
      <c r="C30" s="49"/>
      <c r="D30" s="49"/>
      <c r="E30" s="49"/>
      <c r="F30" s="49"/>
      <c r="G30" s="49"/>
      <c r="H30" s="49"/>
    </row>
    <row r="31" spans="1:8" ht="20.1" customHeight="1">
      <c r="A31" s="49" t="s">
        <v>35</v>
      </c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7:H37"/>
    <mergeCell ref="A38:H38"/>
    <mergeCell ref="A31:H31"/>
    <mergeCell ref="A32:H32"/>
    <mergeCell ref="A33:H33"/>
    <mergeCell ref="A34:H34"/>
    <mergeCell ref="A35:H35"/>
    <mergeCell ref="A36:H36"/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22">
      <selection activeCell="A1" sqref="A1:H1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4" t="s">
        <v>25</v>
      </c>
      <c r="B2" s="52" t="s">
        <v>21</v>
      </c>
      <c r="C2" s="52"/>
      <c r="D2" s="24" t="s">
        <v>18</v>
      </c>
      <c r="E2" s="52" t="s">
        <v>5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21</v>
      </c>
      <c r="D4" s="25">
        <v>13</v>
      </c>
      <c r="E4" s="25">
        <v>1</v>
      </c>
      <c r="F4" s="23"/>
      <c r="G4" s="23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13</v>
      </c>
      <c r="E5" s="26">
        <v>1</v>
      </c>
      <c r="F5" s="22">
        <v>1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12</v>
      </c>
      <c r="E6" s="26">
        <v>1</v>
      </c>
      <c r="F6" s="22">
        <v>1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9</v>
      </c>
      <c r="E7" s="26">
        <v>3</v>
      </c>
      <c r="F7" s="22">
        <v>1</v>
      </c>
      <c r="G7" s="22"/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13</v>
      </c>
      <c r="E8" s="26">
        <v>1</v>
      </c>
      <c r="F8" s="22"/>
      <c r="G8" s="22"/>
      <c r="H8" s="16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70</v>
      </c>
      <c r="D9" s="29">
        <f>SUM(D4:D8)</f>
        <v>60</v>
      </c>
      <c r="E9" s="29">
        <f>SUM(E4:E8)</f>
        <v>7</v>
      </c>
      <c r="F9" s="22">
        <f>SUM(F4:F8)</f>
        <v>3</v>
      </c>
      <c r="G9" s="22">
        <f>SUM(G4:G8)</f>
        <v>0</v>
      </c>
      <c r="H9" s="16">
        <f>SUM(H4:H8)</f>
        <v>0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0.9571428571428571</v>
      </c>
      <c r="D10" s="20">
        <f>D9/C9</f>
        <v>0.8571428571428571</v>
      </c>
      <c r="E10" s="20">
        <f>E9/C9</f>
        <v>0.1</v>
      </c>
      <c r="F10" s="20">
        <f>F9/C9</f>
        <v>0.04285714285714286</v>
      </c>
      <c r="G10" s="20">
        <f>G9/C9</f>
        <v>0</v>
      </c>
      <c r="H10" s="21">
        <f>H9/C9</f>
        <v>0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21</v>
      </c>
      <c r="D17" s="25">
        <v>11</v>
      </c>
      <c r="E17" s="25">
        <v>4</v>
      </c>
      <c r="F17" s="23"/>
      <c r="G17" s="23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10</v>
      </c>
      <c r="E18" s="26">
        <v>3</v>
      </c>
      <c r="F18" s="22">
        <v>2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7</v>
      </c>
      <c r="E19" s="26">
        <v>6</v>
      </c>
      <c r="F19" s="22">
        <v>2</v>
      </c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9</v>
      </c>
      <c r="E20" s="26">
        <v>5</v>
      </c>
      <c r="F20" s="22">
        <v>1</v>
      </c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11</v>
      </c>
      <c r="E21" s="26">
        <v>3</v>
      </c>
      <c r="F21" s="22">
        <v>1</v>
      </c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75</v>
      </c>
      <c r="D22" s="29">
        <f>SUM(D17:D21)</f>
        <v>48</v>
      </c>
      <c r="E22" s="29">
        <f>SUM(E17:E21)</f>
        <v>21</v>
      </c>
      <c r="F22" s="22">
        <f>SUM(F17:F21)</f>
        <v>6</v>
      </c>
      <c r="G22" s="22">
        <f>SUM(G17:G21)</f>
        <v>0</v>
      </c>
      <c r="H22" s="16">
        <f>SUM(H17:H21)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0.92</v>
      </c>
      <c r="D23" s="20">
        <f>D22/C22</f>
        <v>0.64</v>
      </c>
      <c r="E23" s="20">
        <f>E22/C22</f>
        <v>0.28</v>
      </c>
      <c r="F23" s="20">
        <f>F22/C22</f>
        <v>0.08</v>
      </c>
      <c r="G23" s="20">
        <f>G22/C22</f>
        <v>0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 t="s">
        <v>111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/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7:H37"/>
    <mergeCell ref="A38:H38"/>
    <mergeCell ref="A31:H31"/>
    <mergeCell ref="A32:H32"/>
    <mergeCell ref="A33:H33"/>
    <mergeCell ref="A34:H34"/>
    <mergeCell ref="A35:H35"/>
    <mergeCell ref="A36:H36"/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19">
      <selection activeCell="F22" sqref="F22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25</v>
      </c>
      <c r="B2" s="52" t="s">
        <v>57</v>
      </c>
      <c r="C2" s="52"/>
      <c r="D2" s="27" t="s">
        <v>18</v>
      </c>
      <c r="E2" s="52" t="s">
        <v>2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57</v>
      </c>
      <c r="D4" s="25">
        <v>15</v>
      </c>
      <c r="E4" s="25">
        <v>8</v>
      </c>
      <c r="F4" s="28"/>
      <c r="G4" s="28"/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12</v>
      </c>
      <c r="E5" s="26">
        <v>8</v>
      </c>
      <c r="F5" s="22">
        <v>2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10</v>
      </c>
      <c r="E6" s="26">
        <v>6</v>
      </c>
      <c r="F6" s="22">
        <v>7</v>
      </c>
      <c r="G6" s="22"/>
      <c r="H6" s="16"/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11</v>
      </c>
      <c r="E7" s="26">
        <v>7</v>
      </c>
      <c r="F7" s="22">
        <v>4</v>
      </c>
      <c r="G7" s="22"/>
      <c r="H7" s="16"/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19</v>
      </c>
      <c r="E8" s="26">
        <v>4</v>
      </c>
      <c r="F8" s="22"/>
      <c r="G8" s="22"/>
      <c r="H8" s="16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113</v>
      </c>
      <c r="D9" s="29">
        <f>SUM(D4:D8)</f>
        <v>67</v>
      </c>
      <c r="E9" s="29">
        <f>SUM(E4:E8)</f>
        <v>33</v>
      </c>
      <c r="F9" s="22">
        <f>SUM(F4:F8)</f>
        <v>13</v>
      </c>
      <c r="G9" s="22">
        <f>SUM(G4:G8)</f>
        <v>0</v>
      </c>
      <c r="H9" s="16">
        <f>SUM(H4:H8)</f>
        <v>0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0.8849557522123894</v>
      </c>
      <c r="D10" s="20">
        <f>D9/C9</f>
        <v>0.5929203539823009</v>
      </c>
      <c r="E10" s="20">
        <f>E9/C9</f>
        <v>0.2920353982300885</v>
      </c>
      <c r="F10" s="20">
        <f>F9/C9</f>
        <v>0.11504424778761062</v>
      </c>
      <c r="G10" s="20">
        <f>G9/C9</f>
        <v>0</v>
      </c>
      <c r="H10" s="21">
        <f>H9/C9</f>
        <v>0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57</v>
      </c>
      <c r="D17" s="25">
        <v>9</v>
      </c>
      <c r="E17" s="25">
        <v>10</v>
      </c>
      <c r="F17" s="28">
        <v>4</v>
      </c>
      <c r="G17" s="28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7</v>
      </c>
      <c r="E18" s="26">
        <v>9</v>
      </c>
      <c r="F18" s="22">
        <v>7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6</v>
      </c>
      <c r="E19" s="26">
        <v>7</v>
      </c>
      <c r="F19" s="22">
        <v>9</v>
      </c>
      <c r="G19" s="22"/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7</v>
      </c>
      <c r="E20" s="26">
        <v>11</v>
      </c>
      <c r="F20" s="22">
        <v>4</v>
      </c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9</v>
      </c>
      <c r="E21" s="26">
        <v>12</v>
      </c>
      <c r="F21" s="22">
        <v>2</v>
      </c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113</v>
      </c>
      <c r="D22" s="29">
        <f>SUM(D17:D21)</f>
        <v>38</v>
      </c>
      <c r="E22" s="29">
        <f>SUM(E17:E21)</f>
        <v>49</v>
      </c>
      <c r="F22" s="22">
        <f>SUM(F17:F21)</f>
        <v>26</v>
      </c>
      <c r="G22" s="22">
        <f>SUM(G17:G20)</f>
        <v>0</v>
      </c>
      <c r="H22" s="16">
        <f>SUM(H17:H20)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0.7699115044247788</v>
      </c>
      <c r="D23" s="20">
        <f>D22/C22</f>
        <v>0.336283185840708</v>
      </c>
      <c r="E23" s="20">
        <f>E22/C22</f>
        <v>0.4336283185840708</v>
      </c>
      <c r="F23" s="20">
        <f>F22/C22</f>
        <v>0.23008849557522124</v>
      </c>
      <c r="G23" s="20">
        <f>G22/C22</f>
        <v>0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 t="s">
        <v>109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49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/>
      <c r="B30" s="49"/>
      <c r="C30" s="49"/>
      <c r="D30" s="49"/>
      <c r="E30" s="49"/>
      <c r="F30" s="49"/>
      <c r="G30" s="49"/>
      <c r="H30" s="49"/>
    </row>
    <row r="31" spans="1:8" ht="20.1" customHeight="1">
      <c r="A31" s="49"/>
      <c r="B31" s="49"/>
      <c r="C31" s="49"/>
      <c r="D31" s="49"/>
      <c r="E31" s="49"/>
      <c r="F31" s="49"/>
      <c r="G31" s="49"/>
      <c r="H31" s="49"/>
    </row>
    <row r="32" spans="1:8" ht="20.1" customHeight="1">
      <c r="A32" s="49"/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7:H37"/>
    <mergeCell ref="A38:H38"/>
    <mergeCell ref="A31:H31"/>
    <mergeCell ref="A32:H32"/>
    <mergeCell ref="A33:H33"/>
    <mergeCell ref="A34:H34"/>
    <mergeCell ref="A35:H35"/>
    <mergeCell ref="A36:H36"/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Q38"/>
  <sheetViews>
    <sheetView zoomScaleSheetLayoutView="75" workbookViewId="0" topLeftCell="A16">
      <selection activeCell="E22" sqref="E22"/>
    </sheetView>
  </sheetViews>
  <sheetFormatPr defaultColWidth="9.00390625" defaultRowHeight="16.5"/>
  <cols>
    <col min="1" max="1" width="9.625" style="0" customWidth="1"/>
    <col min="2" max="2" width="30.625" style="0" customWidth="1"/>
    <col min="3" max="3" width="12.625" style="0" customWidth="1"/>
    <col min="4" max="8" width="9.625" style="0" customWidth="1"/>
  </cols>
  <sheetData>
    <row r="1" spans="1:17" ht="50.1" customHeight="1">
      <c r="A1" s="50" t="s">
        <v>112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</row>
    <row r="2" spans="1:17" ht="39.95" customHeight="1">
      <c r="A2" s="27" t="s">
        <v>25</v>
      </c>
      <c r="B2" s="52" t="s">
        <v>59</v>
      </c>
      <c r="C2" s="52"/>
      <c r="D2" s="27" t="s">
        <v>18</v>
      </c>
      <c r="E2" s="52" t="s">
        <v>9</v>
      </c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</row>
    <row r="3" spans="1:17" ht="39.95" customHeight="1">
      <c r="A3" s="6" t="s">
        <v>19</v>
      </c>
      <c r="B3" s="7" t="s">
        <v>14</v>
      </c>
      <c r="C3" s="7" t="s">
        <v>25</v>
      </c>
      <c r="D3" s="8" t="s">
        <v>73</v>
      </c>
      <c r="E3" s="8" t="s">
        <v>23</v>
      </c>
      <c r="F3" s="7" t="s">
        <v>24</v>
      </c>
      <c r="G3" s="9" t="s">
        <v>13</v>
      </c>
      <c r="H3" s="10" t="s">
        <v>70</v>
      </c>
      <c r="I3" s="1"/>
      <c r="J3" s="1"/>
      <c r="K3" s="1"/>
      <c r="L3" s="1"/>
      <c r="M3" s="1"/>
      <c r="N3" s="1"/>
      <c r="O3" s="1"/>
      <c r="P3" s="1"/>
      <c r="Q3" s="1"/>
    </row>
    <row r="4" spans="1:17" ht="39.95" customHeight="1">
      <c r="A4" s="13">
        <v>1</v>
      </c>
      <c r="B4" s="3" t="s">
        <v>38</v>
      </c>
      <c r="C4" s="53" t="s">
        <v>59</v>
      </c>
      <c r="D4" s="25">
        <v>8</v>
      </c>
      <c r="E4" s="25">
        <v>2</v>
      </c>
      <c r="F4" s="28"/>
      <c r="G4" s="28">
        <v>1</v>
      </c>
      <c r="H4" s="14"/>
      <c r="I4" s="1"/>
      <c r="J4" s="1"/>
      <c r="K4" s="1"/>
      <c r="L4" s="1"/>
      <c r="M4" s="1"/>
      <c r="N4" s="1"/>
      <c r="O4" s="1"/>
      <c r="P4" s="1"/>
      <c r="Q4" s="1"/>
    </row>
    <row r="5" spans="1:17" ht="39.95" customHeight="1">
      <c r="A5" s="15">
        <v>2</v>
      </c>
      <c r="B5" s="2" t="s">
        <v>43</v>
      </c>
      <c r="C5" s="53"/>
      <c r="D5" s="26">
        <v>5</v>
      </c>
      <c r="E5" s="26">
        <v>5</v>
      </c>
      <c r="F5" s="22">
        <v>1</v>
      </c>
      <c r="G5" s="22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39.95" customHeight="1">
      <c r="A6" s="15">
        <v>3</v>
      </c>
      <c r="B6" s="2" t="s">
        <v>37</v>
      </c>
      <c r="C6" s="53"/>
      <c r="D6" s="26">
        <v>6</v>
      </c>
      <c r="E6" s="26">
        <v>1</v>
      </c>
      <c r="F6" s="22">
        <v>2</v>
      </c>
      <c r="G6" s="22">
        <v>1</v>
      </c>
      <c r="H6" s="16">
        <v>1</v>
      </c>
      <c r="I6" s="1"/>
      <c r="J6" s="1"/>
      <c r="K6" s="1"/>
      <c r="L6" s="1"/>
      <c r="M6" s="1"/>
      <c r="N6" s="1"/>
      <c r="O6" s="1"/>
      <c r="P6" s="1"/>
      <c r="Q6" s="1"/>
    </row>
    <row r="7" spans="1:17" ht="39.95" customHeight="1">
      <c r="A7" s="15">
        <v>4</v>
      </c>
      <c r="B7" s="2" t="s">
        <v>102</v>
      </c>
      <c r="C7" s="53"/>
      <c r="D7" s="26">
        <v>4</v>
      </c>
      <c r="E7" s="26">
        <v>4</v>
      </c>
      <c r="F7" s="22">
        <v>3</v>
      </c>
      <c r="G7" s="22"/>
      <c r="H7" s="16">
        <v>1</v>
      </c>
      <c r="I7" s="1"/>
      <c r="J7" s="1"/>
      <c r="K7" s="1"/>
      <c r="L7" s="1"/>
      <c r="M7" s="1"/>
      <c r="N7" s="1"/>
      <c r="O7" s="1"/>
      <c r="P7" s="1"/>
      <c r="Q7" s="1"/>
    </row>
    <row r="8" spans="1:17" ht="39.95" customHeight="1">
      <c r="A8" s="15">
        <v>5</v>
      </c>
      <c r="B8" s="2" t="s">
        <v>41</v>
      </c>
      <c r="C8" s="54"/>
      <c r="D8" s="26">
        <v>9</v>
      </c>
      <c r="E8" s="26">
        <v>1</v>
      </c>
      <c r="F8" s="22">
        <v>1</v>
      </c>
      <c r="G8" s="22"/>
      <c r="H8" s="16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5"/>
      <c r="B9" s="22" t="s">
        <v>31</v>
      </c>
      <c r="C9" s="22">
        <f>SUM(D9:H9)</f>
        <v>56</v>
      </c>
      <c r="D9" s="29">
        <f>SUM(D4:D8)</f>
        <v>32</v>
      </c>
      <c r="E9" s="29">
        <f>SUM(E4:E8)</f>
        <v>13</v>
      </c>
      <c r="F9" s="22">
        <f>SUM(F4:F8)</f>
        <v>7</v>
      </c>
      <c r="G9" s="22">
        <f>SUM(G4:G8)</f>
        <v>2</v>
      </c>
      <c r="H9" s="16">
        <f>SUM(H4:H8)</f>
        <v>2</v>
      </c>
      <c r="I9" s="1"/>
      <c r="J9" s="1"/>
      <c r="K9" s="1"/>
      <c r="L9" s="1"/>
      <c r="M9" s="1"/>
      <c r="N9" s="1"/>
      <c r="O9" s="1"/>
      <c r="P9" s="1"/>
      <c r="Q9" s="1"/>
    </row>
    <row r="10" spans="1:17" s="5" customFormat="1" ht="39.95" customHeight="1">
      <c r="A10" s="17"/>
      <c r="B10" s="18" t="s">
        <v>53</v>
      </c>
      <c r="C10" s="19">
        <f>D10+E10</f>
        <v>0.8035714285714286</v>
      </c>
      <c r="D10" s="20">
        <f>D9/C9</f>
        <v>0.5714285714285714</v>
      </c>
      <c r="E10" s="20">
        <f>E9/C9</f>
        <v>0.23214285714285715</v>
      </c>
      <c r="F10" s="20">
        <f>F9/C9</f>
        <v>0.125</v>
      </c>
      <c r="G10" s="20">
        <f>G9/C9</f>
        <v>0.03571428571428571</v>
      </c>
      <c r="H10" s="21">
        <f>H9/C9</f>
        <v>0.03571428571428571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39.95" customHeight="1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5" spans="1:17" ht="50.1" customHeight="1">
      <c r="A15" s="50" t="s">
        <v>114</v>
      </c>
      <c r="B15" s="51"/>
      <c r="C15" s="51"/>
      <c r="D15" s="51"/>
      <c r="E15" s="51"/>
      <c r="F15" s="51"/>
      <c r="G15" s="51"/>
      <c r="H15" s="51"/>
      <c r="I15" s="1"/>
      <c r="J15" s="1"/>
      <c r="K15" s="1"/>
      <c r="L15" s="1"/>
      <c r="M15" s="1"/>
      <c r="N15" s="1"/>
      <c r="O15" s="1"/>
      <c r="P15" s="1"/>
      <c r="Q15" s="1"/>
    </row>
    <row r="16" spans="1:17" ht="39.95" customHeight="1">
      <c r="A16" s="6" t="s">
        <v>19</v>
      </c>
      <c r="B16" s="7" t="s">
        <v>14</v>
      </c>
      <c r="C16" s="7" t="s">
        <v>25</v>
      </c>
      <c r="D16" s="8" t="s">
        <v>73</v>
      </c>
      <c r="E16" s="8" t="s">
        <v>23</v>
      </c>
      <c r="F16" s="7" t="s">
        <v>24</v>
      </c>
      <c r="G16" s="9" t="s">
        <v>13</v>
      </c>
      <c r="H16" s="10" t="s">
        <v>70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39.95" customHeight="1">
      <c r="A17" s="13">
        <v>1</v>
      </c>
      <c r="B17" s="3" t="s">
        <v>38</v>
      </c>
      <c r="C17" s="53" t="s">
        <v>59</v>
      </c>
      <c r="D17" s="25">
        <v>6</v>
      </c>
      <c r="E17" s="25">
        <v>2</v>
      </c>
      <c r="F17" s="28">
        <v>1</v>
      </c>
      <c r="G17" s="28"/>
      <c r="H17" s="14"/>
      <c r="I17" s="1"/>
      <c r="J17" s="1"/>
      <c r="K17" s="1"/>
      <c r="L17" s="1"/>
      <c r="M17" s="1"/>
      <c r="N17" s="1"/>
      <c r="O17" s="1"/>
      <c r="P17" s="1"/>
      <c r="Q17" s="1"/>
    </row>
    <row r="18" spans="1:17" ht="39.95" customHeight="1">
      <c r="A18" s="15">
        <v>2</v>
      </c>
      <c r="B18" s="2" t="s">
        <v>43</v>
      </c>
      <c r="C18" s="53"/>
      <c r="D18" s="26">
        <v>4</v>
      </c>
      <c r="E18" s="26">
        <v>5</v>
      </c>
      <c r="F18" s="22">
        <v>1</v>
      </c>
      <c r="G18" s="22"/>
      <c r="H18" s="16"/>
      <c r="I18" s="1"/>
      <c r="J18" s="1"/>
      <c r="K18" s="1"/>
      <c r="L18" s="1"/>
      <c r="M18" s="1"/>
      <c r="N18" s="1"/>
      <c r="O18" s="1"/>
      <c r="P18" s="1"/>
      <c r="Q18" s="1"/>
    </row>
    <row r="19" spans="1:17" ht="39.95" customHeight="1">
      <c r="A19" s="15">
        <v>3</v>
      </c>
      <c r="B19" s="2" t="s">
        <v>37</v>
      </c>
      <c r="C19" s="53"/>
      <c r="D19" s="26">
        <v>3</v>
      </c>
      <c r="E19" s="26">
        <v>1</v>
      </c>
      <c r="F19" s="22">
        <v>4</v>
      </c>
      <c r="G19" s="22">
        <v>1</v>
      </c>
      <c r="H19" s="16"/>
      <c r="I19" s="1"/>
      <c r="J19" s="1"/>
      <c r="K19" s="1"/>
      <c r="L19" s="1"/>
      <c r="M19" s="1"/>
      <c r="N19" s="1"/>
      <c r="O19" s="1"/>
      <c r="P19" s="1"/>
      <c r="Q19" s="1"/>
    </row>
    <row r="20" spans="1:17" ht="39.95" customHeight="1">
      <c r="A20" s="15">
        <v>4</v>
      </c>
      <c r="B20" s="2" t="s">
        <v>102</v>
      </c>
      <c r="C20" s="53"/>
      <c r="D20" s="26">
        <v>3</v>
      </c>
      <c r="E20" s="26">
        <v>4</v>
      </c>
      <c r="F20" s="22">
        <v>3</v>
      </c>
      <c r="G20" s="22"/>
      <c r="H20" s="16"/>
      <c r="I20" s="1"/>
      <c r="J20" s="1"/>
      <c r="K20" s="1"/>
      <c r="L20" s="1"/>
      <c r="M20" s="1"/>
      <c r="N20" s="1"/>
      <c r="O20" s="1"/>
      <c r="P20" s="1"/>
      <c r="Q20" s="1"/>
    </row>
    <row r="21" spans="1:17" ht="39.95" customHeight="1">
      <c r="A21" s="15">
        <v>5</v>
      </c>
      <c r="B21" s="2" t="s">
        <v>41</v>
      </c>
      <c r="C21" s="54"/>
      <c r="D21" s="26">
        <v>5</v>
      </c>
      <c r="E21" s="26">
        <v>1</v>
      </c>
      <c r="F21" s="22">
        <v>3</v>
      </c>
      <c r="G21" s="22"/>
      <c r="H21" s="16"/>
      <c r="I21" s="1"/>
      <c r="J21" s="1"/>
      <c r="K21" s="1"/>
      <c r="L21" s="1"/>
      <c r="M21" s="1"/>
      <c r="N21" s="1"/>
      <c r="O21" s="1"/>
      <c r="P21" s="1"/>
      <c r="Q21" s="1"/>
    </row>
    <row r="22" spans="1:17" ht="30" customHeight="1">
      <c r="A22" s="15"/>
      <c r="B22" s="22" t="s">
        <v>31</v>
      </c>
      <c r="C22" s="22">
        <f>SUM(D22:H22)</f>
        <v>47</v>
      </c>
      <c r="D22" s="29">
        <f>SUM(D17:D21)</f>
        <v>21</v>
      </c>
      <c r="E22" s="29">
        <f>SUM(E17:E21)</f>
        <v>13</v>
      </c>
      <c r="F22" s="22">
        <f>SUM(F17:F21)</f>
        <v>12</v>
      </c>
      <c r="G22" s="22">
        <f>SUM(G17:G21)</f>
        <v>1</v>
      </c>
      <c r="H22" s="16">
        <f>SUM(H17:H21)</f>
        <v>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s="5" customFormat="1" ht="39.95" customHeight="1">
      <c r="A23" s="17"/>
      <c r="B23" s="18" t="s">
        <v>53</v>
      </c>
      <c r="C23" s="19">
        <f>D23+E23</f>
        <v>0.7234042553191489</v>
      </c>
      <c r="D23" s="20">
        <f>D22/C22</f>
        <v>0.44680851063829785</v>
      </c>
      <c r="E23" s="20">
        <f>E22/C22</f>
        <v>0.2765957446808511</v>
      </c>
      <c r="F23" s="20">
        <f>F22/C22</f>
        <v>0.2553191489361702</v>
      </c>
      <c r="G23" s="20">
        <f>G22/C22</f>
        <v>0.02127659574468085</v>
      </c>
      <c r="H23" s="21">
        <f>H22/C22</f>
        <v>0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39.95" customHeight="1">
      <c r="A24" s="55" t="s">
        <v>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7" spans="1:8" ht="30" customHeight="1">
      <c r="A27" s="56" t="s">
        <v>106</v>
      </c>
      <c r="B27" s="56"/>
      <c r="C27" s="56"/>
      <c r="D27" s="56"/>
      <c r="E27" s="56"/>
      <c r="F27" s="56"/>
      <c r="G27" s="56"/>
      <c r="H27" s="56"/>
    </row>
    <row r="28" spans="1:8" ht="20.1" customHeight="1">
      <c r="A28" s="49" t="s">
        <v>42</v>
      </c>
      <c r="B28" s="49"/>
      <c r="C28" s="49"/>
      <c r="D28" s="49"/>
      <c r="E28" s="49"/>
      <c r="F28" s="49"/>
      <c r="G28" s="49"/>
      <c r="H28" s="49"/>
    </row>
    <row r="29" spans="1:8" ht="20.1" customHeight="1">
      <c r="A29" s="49" t="s">
        <v>92</v>
      </c>
      <c r="B29" s="49"/>
      <c r="C29" s="49"/>
      <c r="D29" s="49"/>
      <c r="E29" s="49"/>
      <c r="F29" s="49"/>
      <c r="G29" s="49"/>
      <c r="H29" s="49"/>
    </row>
    <row r="30" spans="1:8" ht="20.1" customHeight="1">
      <c r="A30" s="49" t="s">
        <v>79</v>
      </c>
      <c r="B30" s="49"/>
      <c r="C30" s="49"/>
      <c r="D30" s="49"/>
      <c r="E30" s="49"/>
      <c r="F30" s="49"/>
      <c r="G30" s="49"/>
      <c r="H30" s="49"/>
    </row>
    <row r="31" spans="1:8" ht="20.1" customHeight="1">
      <c r="A31" s="49" t="s">
        <v>99</v>
      </c>
      <c r="B31" s="49"/>
      <c r="C31" s="49"/>
      <c r="D31" s="49"/>
      <c r="E31" s="49"/>
      <c r="F31" s="49"/>
      <c r="G31" s="49"/>
      <c r="H31" s="49"/>
    </row>
    <row r="32" spans="1:8" ht="20.1" customHeight="1">
      <c r="A32" s="49" t="s">
        <v>45</v>
      </c>
      <c r="B32" s="49"/>
      <c r="C32" s="49"/>
      <c r="D32" s="49"/>
      <c r="E32" s="49"/>
      <c r="F32" s="49"/>
      <c r="G32" s="49"/>
      <c r="H32" s="49"/>
    </row>
    <row r="33" spans="1:8" ht="20.1" customHeight="1">
      <c r="A33" s="49"/>
      <c r="B33" s="49"/>
      <c r="C33" s="49"/>
      <c r="D33" s="49"/>
      <c r="E33" s="49"/>
      <c r="F33" s="49"/>
      <c r="G33" s="49"/>
      <c r="H33" s="49"/>
    </row>
    <row r="34" spans="1:8" ht="20.1" customHeight="1">
      <c r="A34" s="49"/>
      <c r="B34" s="49"/>
      <c r="C34" s="49"/>
      <c r="D34" s="49"/>
      <c r="E34" s="49"/>
      <c r="F34" s="49"/>
      <c r="G34" s="49"/>
      <c r="H34" s="49"/>
    </row>
    <row r="35" spans="1:8" ht="20.1" customHeight="1">
      <c r="A35" s="49"/>
      <c r="B35" s="49"/>
      <c r="C35" s="49"/>
      <c r="D35" s="49"/>
      <c r="E35" s="49"/>
      <c r="F35" s="49"/>
      <c r="G35" s="49"/>
      <c r="H35" s="49"/>
    </row>
    <row r="36" spans="1:8" ht="20.1" customHeight="1">
      <c r="A36" s="49"/>
      <c r="B36" s="49"/>
      <c r="C36" s="49"/>
      <c r="D36" s="49"/>
      <c r="E36" s="49"/>
      <c r="F36" s="49"/>
      <c r="G36" s="49"/>
      <c r="H36" s="49"/>
    </row>
    <row r="37" spans="1:8" ht="20.1" customHeight="1">
      <c r="A37" s="49"/>
      <c r="B37" s="49"/>
      <c r="C37" s="49"/>
      <c r="D37" s="49"/>
      <c r="E37" s="49"/>
      <c r="F37" s="49"/>
      <c r="G37" s="49"/>
      <c r="H37" s="49"/>
    </row>
    <row r="38" spans="1:8" ht="20.1" customHeight="1">
      <c r="A38" s="49"/>
      <c r="B38" s="49"/>
      <c r="C38" s="49"/>
      <c r="D38" s="49"/>
      <c r="E38" s="49"/>
      <c r="F38" s="49"/>
      <c r="G38" s="49"/>
      <c r="H38" s="49"/>
    </row>
    <row r="39" ht="20.1" customHeight="1"/>
    <row r="40" ht="20.1" customHeight="1"/>
  </sheetData>
  <mergeCells count="20">
    <mergeCell ref="A37:H37"/>
    <mergeCell ref="A38:H38"/>
    <mergeCell ref="A31:H31"/>
    <mergeCell ref="A32:H32"/>
    <mergeCell ref="A33:H33"/>
    <mergeCell ref="A34:H34"/>
    <mergeCell ref="A35:H35"/>
    <mergeCell ref="A36:H36"/>
    <mergeCell ref="A30:H30"/>
    <mergeCell ref="A1:H1"/>
    <mergeCell ref="B2:C2"/>
    <mergeCell ref="E2:H2"/>
    <mergeCell ref="C4:C8"/>
    <mergeCell ref="A11:Q11"/>
    <mergeCell ref="A15:H15"/>
    <mergeCell ref="C17:C21"/>
    <mergeCell ref="A24:Q24"/>
    <mergeCell ref="A27:H27"/>
    <mergeCell ref="A28:H28"/>
    <mergeCell ref="A29:H2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user</cp:lastModifiedBy>
  <dcterms:created xsi:type="dcterms:W3CDTF">2010-12-08T06:18:39Z</dcterms:created>
  <dcterms:modified xsi:type="dcterms:W3CDTF">2017-11-24T00:34:10Z</dcterms:modified>
  <cp:category/>
  <cp:version/>
  <cp:contentType/>
  <cp:contentStatus/>
  <cp:revision>69</cp:revision>
</cp:coreProperties>
</file>